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1" sheetId="7" state="hidden" r:id="rId1"/>
    <sheet name="Заявка -2019г" sheetId="12" r:id="rId2"/>
  </sheets>
  <calcPr calcId="125725"/>
</workbook>
</file>

<file path=xl/calcChain.xml><?xml version="1.0" encoding="utf-8"?>
<calcChain xmlns="http://schemas.openxmlformats.org/spreadsheetml/2006/main">
  <c r="G177" i="12"/>
  <c r="G178"/>
  <c r="G179"/>
  <c r="G180"/>
  <c r="G290"/>
  <c r="G277"/>
  <c r="G95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14"/>
  <c r="G289"/>
  <c r="G288"/>
  <c r="G287"/>
  <c r="G286"/>
  <c r="G285"/>
  <c r="G284"/>
  <c r="G283"/>
  <c r="G282"/>
  <c r="G281"/>
  <c r="G280"/>
  <c r="G279"/>
  <c r="G276"/>
  <c r="G275"/>
  <c r="G273"/>
  <c r="G272"/>
  <c r="G271"/>
  <c r="G270"/>
  <c r="G269"/>
  <c r="G267"/>
  <c r="G266"/>
  <c r="G265"/>
  <c r="G264"/>
  <c r="G262"/>
  <c r="G261"/>
  <c r="G260"/>
  <c r="G259"/>
  <c r="G258"/>
  <c r="G257"/>
  <c r="G256"/>
  <c r="G255"/>
  <c r="G254"/>
  <c r="G253"/>
  <c r="G252"/>
  <c r="G251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4"/>
  <c r="G183"/>
  <c r="G182"/>
  <c r="G181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185" l="1"/>
  <c r="G291" s="1"/>
</calcChain>
</file>

<file path=xl/sharedStrings.xml><?xml version="1.0" encoding="utf-8"?>
<sst xmlns="http://schemas.openxmlformats.org/spreadsheetml/2006/main" count="820" uniqueCount="491">
  <si>
    <t>фл</t>
  </si>
  <si>
    <t>Масло подсолнечное</t>
  </si>
  <si>
    <t>Натрия гидрокарбонат</t>
  </si>
  <si>
    <t xml:space="preserve">Натрия хлорида </t>
  </si>
  <si>
    <t xml:space="preserve">Перекись вордорода </t>
  </si>
  <si>
    <t>Прокаин</t>
  </si>
  <si>
    <t>Риванол</t>
  </si>
  <si>
    <t>Рингера</t>
  </si>
  <si>
    <t>СЭР</t>
  </si>
  <si>
    <t>Фурацилин</t>
  </si>
  <si>
    <t xml:space="preserve">Фенобарбитал с глюкозой </t>
  </si>
  <si>
    <t>шт</t>
  </si>
  <si>
    <t>рр. для иньек.в амп.0,005% 2,0</t>
  </si>
  <si>
    <t>амп</t>
  </si>
  <si>
    <t xml:space="preserve">Международное  непатентованное название (МНН) </t>
  </si>
  <si>
    <t>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</t>
  </si>
  <si>
    <t>Итого</t>
  </si>
  <si>
    <t>таб</t>
  </si>
  <si>
    <t>табл.</t>
  </si>
  <si>
    <t>Антигриппин</t>
  </si>
  <si>
    <t>Бария сульфат</t>
  </si>
  <si>
    <t>порошок  100г</t>
  </si>
  <si>
    <t>уп</t>
  </si>
  <si>
    <t>Валерианы экстракт</t>
  </si>
  <si>
    <t>таб,покр оболочкой 0,02г №50</t>
  </si>
  <si>
    <t xml:space="preserve">раствор для инфузий 5% 200мл </t>
  </si>
  <si>
    <t>тюб</t>
  </si>
  <si>
    <t>Энзапрост</t>
  </si>
  <si>
    <t>рр/ин 5 мг/1 мл №5</t>
  </si>
  <si>
    <t>фл.</t>
  </si>
  <si>
    <t>Коргликон</t>
  </si>
  <si>
    <t>рр/ин 0,06% 1мл №10</t>
  </si>
  <si>
    <t>Мексидол</t>
  </si>
  <si>
    <t>рр для в/в и в/м ииедения 50мг/мл 2мл</t>
  </si>
  <si>
    <t>Ацесоль</t>
  </si>
  <si>
    <t>Натрия хлорид</t>
  </si>
  <si>
    <t>Трисоль</t>
  </si>
  <si>
    <t>Дисоль</t>
  </si>
  <si>
    <t>Нитроглицерин</t>
  </si>
  <si>
    <t>тб 0,0005 №40</t>
  </si>
  <si>
    <t>Нитроксолин</t>
  </si>
  <si>
    <t>табл 50 мг №10</t>
  </si>
  <si>
    <t>мазь 0,25% 10г</t>
  </si>
  <si>
    <t>Парацетамол</t>
  </si>
  <si>
    <t>пак</t>
  </si>
  <si>
    <t>раствор для иньекций 2мл</t>
  </si>
  <si>
    <t>кг</t>
  </si>
  <si>
    <t>Сыворотка против яда каракурта</t>
  </si>
  <si>
    <t>1амп-1 леч доза 250МЕ</t>
  </si>
  <si>
    <t>Атропин</t>
  </si>
  <si>
    <t>раствор для инъекций в ампуле (сульфат) 0,1% 1 мл</t>
  </si>
  <si>
    <t>таблетка 500 мг</t>
  </si>
  <si>
    <t>Изоптин</t>
  </si>
  <si>
    <t>таблетки,покрытые пленочной оболочкой,40мг</t>
  </si>
  <si>
    <t>Де-Нол</t>
  </si>
  <si>
    <t>таблетки,покрытые оболочкой,120мг</t>
  </si>
  <si>
    <t>раствор для инфузий 10 % 200 мл</t>
  </si>
  <si>
    <t>таблетки,покрытые пленояной оболочкой,10мг</t>
  </si>
  <si>
    <t>Дротаверин</t>
  </si>
  <si>
    <t>Аспаркам</t>
  </si>
  <si>
    <t>таблетка</t>
  </si>
  <si>
    <t xml:space="preserve">Катетер внутривенный , размер 16G /1.8х45 mm/ стерильный однократного применения </t>
  </si>
  <si>
    <t>комплект</t>
  </si>
  <si>
    <t>Лидокаин</t>
  </si>
  <si>
    <t>Нифедипин</t>
  </si>
  <si>
    <t>таблетки,   10 мг</t>
  </si>
  <si>
    <t>пара</t>
  </si>
  <si>
    <t>Пирацетам</t>
  </si>
  <si>
    <t>раствор для иньекций 20% 5мл</t>
  </si>
  <si>
    <t>Платифиллин</t>
  </si>
  <si>
    <t>раствор для инъекций в ампулах 0,2 % 1 мл</t>
  </si>
  <si>
    <t>раствор для небулайзера во флаконе 5мг/мл-20мл</t>
  </si>
  <si>
    <t>пакет</t>
  </si>
  <si>
    <t>Тиамин</t>
  </si>
  <si>
    <t>раствор для иньекций 5% 1мл</t>
  </si>
  <si>
    <t>Квамател</t>
  </si>
  <si>
    <t>раствор для внутривенного и внутримышечного введения 250 мг/4мл 4,0</t>
  </si>
  <si>
    <t>раствор для в/венного введения 250мг/5мл,5мл</t>
  </si>
  <si>
    <t>Шприц одноразовый</t>
  </si>
  <si>
    <t>10 мл 3-х компонентные</t>
  </si>
  <si>
    <t>5 мл 3-х компонентные</t>
  </si>
  <si>
    <t>Вата</t>
  </si>
  <si>
    <t>Иглы Бабочка</t>
  </si>
  <si>
    <t>№23</t>
  </si>
  <si>
    <t>Катетер Фолея</t>
  </si>
  <si>
    <t>Кислородная подушка</t>
  </si>
  <si>
    <t>Коробки для для безопасного уничтожения шприцев</t>
  </si>
  <si>
    <t>Крафт бумага</t>
  </si>
  <si>
    <t>Лейкопластырь</t>
  </si>
  <si>
    <t>метр</t>
  </si>
  <si>
    <t>Многоразовый автоматический жгут</t>
  </si>
  <si>
    <t>Одноразовые пакеты, для сбора отходов  до 15 кг</t>
  </si>
  <si>
    <t>Одноразовые пакеты, для сбора отходов до 15 кг</t>
  </si>
  <si>
    <t>Термометр комнатный</t>
  </si>
  <si>
    <t>Трубка газоотводная</t>
  </si>
  <si>
    <t>детская</t>
  </si>
  <si>
    <t>Шины Дитерекса</t>
  </si>
  <si>
    <t>Уксусная кислота ледяная</t>
  </si>
  <si>
    <t>Цитрат натрия сухой</t>
  </si>
  <si>
    <t>набор</t>
  </si>
  <si>
    <t xml:space="preserve">Антиген кардиолепин для микрореакции  </t>
  </si>
  <si>
    <t>(Россия)</t>
  </si>
  <si>
    <t>кор</t>
  </si>
  <si>
    <t>Антиген трепонемный ультразвучный для РСК</t>
  </si>
  <si>
    <t xml:space="preserve">Гемолитическая сыворотка </t>
  </si>
  <si>
    <t>2 мл №10</t>
  </si>
  <si>
    <t>наб</t>
  </si>
  <si>
    <t>Железо</t>
  </si>
  <si>
    <t>Лахема</t>
  </si>
  <si>
    <t>наб.</t>
  </si>
  <si>
    <t xml:space="preserve">Иммерсионное масло </t>
  </si>
  <si>
    <t>Креатинин</t>
  </si>
  <si>
    <t>Ксилол</t>
  </si>
  <si>
    <t>Мочевины</t>
  </si>
  <si>
    <t>*С*-реактивный  белок</t>
  </si>
  <si>
    <t>Лахема 50 опр</t>
  </si>
  <si>
    <t>Пентофан</t>
  </si>
  <si>
    <t>Общий белок</t>
  </si>
  <si>
    <t>Щелочная фосфотаза</t>
  </si>
  <si>
    <t>Романовскии жидкий А-Э</t>
  </si>
  <si>
    <t>литр</t>
  </si>
  <si>
    <t>Счетчик для подсчета лейкоформулы</t>
  </si>
  <si>
    <t xml:space="preserve">Холестерин </t>
  </si>
  <si>
    <t>Эритротест цоликлон анти - Д</t>
  </si>
  <si>
    <t xml:space="preserve">Бумага фильтровальная </t>
  </si>
  <si>
    <t xml:space="preserve">Секундомер </t>
  </si>
  <si>
    <t>Викрил</t>
  </si>
  <si>
    <t>Кетгут с колющей иголкой, стерильный</t>
  </si>
  <si>
    <t>USP 0 метрич №4 с иглой стер. HR-30,35</t>
  </si>
  <si>
    <t>USP 4/0 метрич №2 с иглой стер. HR-20</t>
  </si>
  <si>
    <t>Иглы хирургические колющие 2В1-0,9*40</t>
  </si>
  <si>
    <t>2В1-0,9*40</t>
  </si>
  <si>
    <t>Иглы хирургические колющие 3В2-0,5*25</t>
  </si>
  <si>
    <t>3В2-0,5*25</t>
  </si>
  <si>
    <t>Клеенка подкладная</t>
  </si>
  <si>
    <t>Экспресс тест ретрочек "ВИЧ"</t>
  </si>
  <si>
    <t>упак</t>
  </si>
  <si>
    <t>банка</t>
  </si>
  <si>
    <t>Дез.средства.</t>
  </si>
  <si>
    <t>Итого:</t>
  </si>
  <si>
    <t>с иньекционным клапаном рром 14-16G,стерильная,однократного применения</t>
  </si>
  <si>
    <t xml:space="preserve">Маркер по стеклу черный и красный </t>
  </si>
  <si>
    <t>Магнитная мешалка</t>
  </si>
  <si>
    <t>Гемоглобин "Агат"</t>
  </si>
  <si>
    <t xml:space="preserve">Альфа амилаза </t>
  </si>
  <si>
    <t xml:space="preserve">АСТ </t>
  </si>
  <si>
    <t>(Эколаб Москва) №250</t>
  </si>
  <si>
    <t>Ревматоидный фактер латекс тест</t>
  </si>
  <si>
    <t>Латекс тест 250 опр</t>
  </si>
  <si>
    <t>Бруцелезный диагностикум</t>
  </si>
  <si>
    <t>Клиника СМЖ</t>
  </si>
  <si>
    <t>порошок по 5доз</t>
  </si>
  <si>
    <t>кап</t>
  </si>
  <si>
    <t xml:space="preserve">раствор для инфузий 400мл </t>
  </si>
  <si>
    <t>Шприц инсулиновый</t>
  </si>
  <si>
    <t xml:space="preserve">Трубка трахеостомическая </t>
  </si>
  <si>
    <t>без манжетой с коннектором размеры № 4,5,6,7,8,9</t>
  </si>
  <si>
    <t xml:space="preserve">Фортум </t>
  </si>
  <si>
    <t>порошок для приготовления раствора 1000гр</t>
  </si>
  <si>
    <t>Роцефин</t>
  </si>
  <si>
    <t>порошок для приготовления раствора для инъекции 1000гр</t>
  </si>
  <si>
    <t>Защитные маски от фототерапии очки WeeSpecs</t>
  </si>
  <si>
    <t>Общ. Итог:</t>
  </si>
  <si>
    <t>Лаборатория</t>
  </si>
  <si>
    <t>Лекарственные средства</t>
  </si>
  <si>
    <t>уп.</t>
  </si>
  <si>
    <t>для биохимического анализатора SAPPHIR-350</t>
  </si>
  <si>
    <t>набор реагентов Билирубин прямой ,HTI</t>
  </si>
  <si>
    <t>реагент1:1*250мл+Реагент2:1*15мл+Калибратор</t>
  </si>
  <si>
    <t>набор реагентов Билирубин общий ,HTI</t>
  </si>
  <si>
    <t>реагент1:1*250мл+Реагент2:1*15мл+Калибратор 1*3мл</t>
  </si>
  <si>
    <t>набор реагентов Креатинина(со стандартом) ,HTI</t>
  </si>
  <si>
    <t>Пикриновая кислота 1*125мл+Буфер1*125мл+Стандарт1*2мл</t>
  </si>
  <si>
    <t>набор реагентов Общий белок ,HTI</t>
  </si>
  <si>
    <t>реагент1:1*125мл+Стандарт1*2мл</t>
  </si>
  <si>
    <t>набор реагентов Холестерин ,HTI</t>
  </si>
  <si>
    <t xml:space="preserve">Биохимический Калибратор </t>
  </si>
  <si>
    <t>набор1*5мл из комплекта набор биохимического калибратора</t>
  </si>
  <si>
    <t>Биохимический Контроль Уровень-1,Уровень-2</t>
  </si>
  <si>
    <t>2*5мл из комплекта набор реагентов биохимический контроль(уровень 1и2)</t>
  </si>
  <si>
    <t>Для Гематологического Анализатора MICROCC-20PLUS</t>
  </si>
  <si>
    <t>Ферментативный очиститель ,HTI</t>
  </si>
  <si>
    <t>Лизирующий раствор 1л ,HTI</t>
  </si>
  <si>
    <t>Контрольная кровь Para 12Extend,3*2,5 m1L,1N,1Hl</t>
  </si>
  <si>
    <t>Раствор срочной очистки 50мл</t>
  </si>
  <si>
    <t>Для коагулометра TS-4000</t>
  </si>
  <si>
    <t>шарики стальные (1600шт/уп)</t>
  </si>
  <si>
    <t>Кюветы реакционные(700шт/уп)</t>
  </si>
  <si>
    <t>с иньекционным клапаном рром 22G,стерильная,однократного применения</t>
  </si>
  <si>
    <t xml:space="preserve">Катетер внутривенный , размер 24G /1.3x45 mm/ стерильный однократного применения </t>
  </si>
  <si>
    <t>с иньекционным клапаном рром 24G,стерильная,однократного применения</t>
  </si>
  <si>
    <t>Многораз клен фартук</t>
  </si>
  <si>
    <t>Тампон зонд</t>
  </si>
  <si>
    <t>флок</t>
  </si>
  <si>
    <t>12*150мм стер.</t>
  </si>
  <si>
    <t>бумага рулон размер  Ширина-80мм Наружный диаметр 45мм</t>
  </si>
  <si>
    <t>Витал В 11.12</t>
  </si>
  <si>
    <t>Антиген жидкий для РА 15мл №4</t>
  </si>
  <si>
    <t>Петля бактериальная одноразовая</t>
  </si>
  <si>
    <t>400мл р-р для инфзии 1,5%</t>
  </si>
  <si>
    <t>20*20см 1кг</t>
  </si>
  <si>
    <t>канистра</t>
  </si>
  <si>
    <t>раствор для инфузий 6% 400 мл</t>
  </si>
  <si>
    <t>амп.</t>
  </si>
  <si>
    <t xml:space="preserve">Медицинская изделия </t>
  </si>
  <si>
    <t>Артоксан</t>
  </si>
  <si>
    <t>Бифидумбактерин</t>
  </si>
  <si>
    <t>Кавинтон</t>
  </si>
  <si>
    <t>Тонометр с фонендоскопом взрослый</t>
  </si>
  <si>
    <t xml:space="preserve">Электродный 2 канальный кабель для аппарата Холтер </t>
  </si>
  <si>
    <t xml:space="preserve">Электродный 3 канальный кабель для аппарата Холтер </t>
  </si>
  <si>
    <t>Мэтилэргометрин</t>
  </si>
  <si>
    <t>Сумка реанимационная для новорожденных</t>
  </si>
  <si>
    <t>Манжета для аппарата СМАД24*32см</t>
  </si>
  <si>
    <t>Манжета для аппарата СМАД 28*40см</t>
  </si>
  <si>
    <t>исполнитель:                                                              Н.Кенесова</t>
  </si>
  <si>
    <t>Гнездо для болных новорожденных болшой(вес2250гр)</t>
  </si>
  <si>
    <t>Мини-Спайк  фильтр канюля аспирацю для забора и инъекции лек .средств в мултидозный флоконе</t>
  </si>
  <si>
    <t>Линекс</t>
  </si>
  <si>
    <t>Ровамицин</t>
  </si>
  <si>
    <t>0,5г  №10</t>
  </si>
  <si>
    <t>р-р для иньекций 2 мл №3</t>
  </si>
  <si>
    <t>таблетки 100 мг №100</t>
  </si>
  <si>
    <t>Бумага в рулоне</t>
  </si>
  <si>
    <t>Нормобакт</t>
  </si>
  <si>
    <t>3г по 10саше</t>
  </si>
  <si>
    <t>"Утверждаю"</t>
  </si>
  <si>
    <t>__________________ А.Х.Доспаева</t>
  </si>
  <si>
    <t>Сумка реанимационная для взрослых</t>
  </si>
  <si>
    <t>2мл-5мг</t>
  </si>
  <si>
    <t>Карвидилол</t>
  </si>
  <si>
    <t>Берлиприл</t>
  </si>
  <si>
    <t>200мкг/мл-1мл</t>
  </si>
  <si>
    <t>5мг№30</t>
  </si>
  <si>
    <t>Характеристика препарата с указанием дозировки, концентрации и лекарственной формы</t>
  </si>
  <si>
    <t>Цена (в тенге) за 1 единицу (флакон,таблетку,капсулу)</t>
  </si>
  <si>
    <t>Сумма выделенная, в тенге</t>
  </si>
  <si>
    <t xml:space="preserve">Кол-во </t>
  </si>
  <si>
    <t>Жгут автоматический многоразовый предназначен для прижатия вены и выделения места венепункции</t>
  </si>
  <si>
    <t>Изготавливается на тканевой хлопчатобумажной основе (марка А), смесовой и синтетической основе (марка Б). Имеет одностороннее резиновое покрытие; эластичная, водонепроницаемая, устойчива к многократной дезинфекции раствором хлорамина и стерилизации паром.</t>
  </si>
  <si>
    <t>BLUE CROSS силиконовый реанимационный набор разработан с целью удовлетворения различных потребностей, возникающих при реанимации. Он может быть использован как спасательными бригадами, так и в профессиональной медицинской практике, равно как в домашних условиях, так и в госпиталях, школах, заводах, машинах скорой медицинской помощи обеспечивая первую реанимационную помощь в любом месте и в любое время.</t>
  </si>
  <si>
    <r>
      <t>Набор реанимационный для оказания скорой медицинской помощи НРСП-«МЕДПЛАНТ» базируется на многоразовом автоклавируемом дыхательном комплекте </t>
    </r>
    <r>
      <rPr>
        <sz val="11"/>
        <color rgb="FF000000"/>
        <rFont val="Calibri"/>
        <family val="2"/>
        <charset val="204"/>
        <scheme val="minor"/>
      </rPr>
      <t>КД-МП-В</t>
    </r>
    <r>
      <rPr>
        <sz val="11"/>
        <color theme="1"/>
        <rFont val="Calibri"/>
        <family val="2"/>
        <charset val="204"/>
        <scheme val="minor"/>
      </rPr>
      <t> (включающем в себя дыхательный мешок </t>
    </r>
    <r>
      <rPr>
        <b/>
        <i/>
        <sz val="11"/>
        <color theme="1"/>
        <rFont val="Calibri"/>
        <family val="2"/>
        <charset val="204"/>
        <scheme val="minor"/>
      </rPr>
      <t>(типа "Амбу")</t>
    </r>
    <r>
      <rPr>
        <sz val="11"/>
        <color theme="1"/>
        <rFont val="Calibri"/>
        <family val="2"/>
        <charset val="204"/>
        <scheme val="minor"/>
      </rPr>
      <t> с двумя масками) и мощном механическом аспираторе </t>
    </r>
    <r>
      <rPr>
        <sz val="11"/>
        <color rgb="FF000000"/>
        <rFont val="Calibri"/>
        <family val="2"/>
        <charset val="204"/>
        <scheme val="minor"/>
      </rPr>
      <t>АМ-МП-1</t>
    </r>
    <r>
      <rPr>
        <sz val="11"/>
        <color theme="1"/>
        <rFont val="Calibri"/>
        <family val="2"/>
        <charset val="204"/>
        <scheme val="minor"/>
      </rPr>
      <t>. Входящие в состав набора изделия позволяют оказывать профессиональную неотложную реанимационную помощь на выездах и в стационарах.</t>
    </r>
  </si>
  <si>
    <t>Термометр комнатный предназначается для измерения температуры в помещениях любого типа. Его можно применять в жилых комнатах, детских садах и школах, офисных помещениях, складах.</t>
  </si>
  <si>
    <t>шапочка-крепление (Может служить как шапочка с отверстиями для фиксации контура пациента и как маска, защищающая от излучения при использовании фототерапии</t>
  </si>
  <si>
    <r>
      <t>Чувствительность: 100%</t>
    </r>
    <r>
      <rPr>
        <sz val="11"/>
        <color theme="1"/>
        <rFont val="Calibri"/>
        <family val="2"/>
        <charset val="204"/>
        <scheme val="minor"/>
      </rPr>
      <t>Специфичность: 100%Воспроизводимость результатов: 100%Диагностика ВИЧ1,ВИЧ-2, а также подтипов ВИЧ-1, включая группу ОНа выполнение анализа необходимо затратить менее 1 минутыЭффективность была доказана во многих клинических исследованияхОсновной метод обнаружения инфекции ВИЧ основан на обнаружении присутствия антител к вирусу.Качественная оценка наличия антител в цельной крови (сыворотке, плазме) человека проводится визуально.Результат в течение 15 минут. Предназначен для профессионального использования работниками здравоохранения.Реагенты и материалы:- тест-кассета в индивидуальной упаковке- одноразовая пипетка- буфер (растворитель)- ланцетное устройство с ланцетом- спиртовые салфетки (2 шт.)</t>
    </r>
  </si>
  <si>
    <r>
      <t>Разъем:Snap</t>
    </r>
    <r>
      <rPr>
        <sz val="11"/>
        <color theme="1"/>
        <rFont val="Calibri"/>
        <family val="2"/>
        <charset val="204"/>
        <scheme val="minor"/>
      </rPr>
      <t>Обратная сторона:ПенаРазмеры:30*36мм. Так же есть детские размеры, 20*20 и другие. По запросу предоставим больше информации.Рекомендации по применению:Стресс-тест</t>
    </r>
  </si>
  <si>
    <t>забор жидкого лекарственного средства из многодозных флаконов для использования в инъекциях;- забор жидкого лекарственного средства из многодозных флаконов для использования в инъекциях с дополнительной фильтрацией жидкости; - приготовление готовых к использованию инъекций;-  используется для приготовление цитостатических инъекций;- применимо для обычных флаконов объемом 3 - 1000 мл.</t>
  </si>
  <si>
    <t>800х900 класса Б (желтый)</t>
  </si>
  <si>
    <t>Шапки для СРАР №4 с канюлами</t>
  </si>
  <si>
    <t>Директор  Индерской ЦРБ</t>
  </si>
  <si>
    <t>Средство для мытья рук хирургов,оперирующего медицинского персонала перед обработкой антисептиком.Гигиеническая обработка рук пред и после проведения медицинских манипуляций работниками медицинских оргагизаций,лабораторий.</t>
  </si>
  <si>
    <t>Состав:0,5% дидецилдиметиламмония хлорид,функциональные добавки.Водородный показатель (pH) 10%водного раствора средства 5,0-8,5.Средство обладает бактерицидным, в том числе в отношении микобактерий туберкулеза,кишечной палочки и сальмонеллы, а также возбудителей внутрибольничных инфекций включая метициллен-резистентный стафилококк ванкомицин-резистентный энтерококк,синегнойную палочку.Флакон объемом не меннее 1,0л в таре эйрлесс.</t>
  </si>
  <si>
    <t>Кожный антисептик со спиртовым запахом для обработки кожи операционного и инъекционного полей перед введением катетеров и пункцией суставов,пациентов,локтевых сгибов доноров в медицинских организациях.Гигиеническая и хирургическая обработка рук медицинского персонала,персонала машин скорый помощи медицинской помощи,в зонах черезвычайных ситуаций.</t>
  </si>
  <si>
    <t>Средство должно представлять собой готовый к применению кожный антисептик в виде прозрачной жидкости от безцветного до светло-жёлтого цвета,с характерным спиртовым запахом.Средство должно содержать не менее 63% н-пропанола,не более 0,2%пироктон оламина ,воду ,а также смягчающие кожу компоненты и функциональные добавки.Флакон оъемом не менее  90мл.</t>
  </si>
  <si>
    <t>флакон</t>
  </si>
  <si>
    <t>Средство должно представлять собой готовый к применению кожный антисептик в виде прозрачной жидкости от безцветного до светло-жёлтого цвета,с характерным спиртовым запахом.Средство должно содержать не менее 63% н-пропанола,не более 0,2%пироктон оламина ,воду ,а также смягчающие кожу компоненты и функциональные добавки.Флакон оъемом не менее 1л в таре эйрлес</t>
  </si>
  <si>
    <t>Готовый к применению кожный антисептик для обработки кожи операционного и инъекционного полей пациентов,локтевых сгибов доноров в медицинских организациях -обработки рук хирургов в медицинских организациях :-гигиенической обработки рук медицинского персонала медицинских организаций ,персонала машин скорой медицинской помощи,в зонах чрезвычайных ситуаций.</t>
  </si>
  <si>
    <t>Средство должно содержать октенидин дигидрохлорид -не менее 0,1% 2 феноксиэтанол-не более 2,0% а также функциональный добавки.Средство должно обладать антимикробной активностью в отношении грамположительных и грамотрицательных бактерий,вирусов (парентеральные гепатиты,ВИЧ),патогенных грибов (возбудителей кандидозов и дерматофитии).Пролонгированное действие должно быть не менее 3 часов для обработки кожи операционного и инъекционного полей пациентов ,обработки рук хирургов и локтевых сгибов доноров в медицинских организациях.Флакон объемом не менее 90мл.</t>
  </si>
  <si>
    <t>Средство должно содержать октенидин дигидрохлорид -не менее 0,1% 2 феноксиэтанол-не более 2,0% а также функциональный добавки.Средство должно обладать антимикробной активностью в отношении грамположительных и грамотрицательных бактерий,вирусов (парентеральные гепатиты,ВИЧ),патогенных грибов (возбудителей кандидозов и дерматофитии).Пролонгированное действие должно быть не менее 3 часов для обработки кожи операционного и инъекционного полей пациентов ,обработки рук хирургов и локтевых сгибов доноров в медицинских организациях.Флакон объемом не менее 1,0л в таре эйрлесс.</t>
  </si>
  <si>
    <t>Средство для дезинфекции поверхностей в помещениях,предстерилизационной очистки и дезинфекции (в.т.ч. Совмещенных в одном процессе) мед инструментария,ИМН из различных материалов жестких и гибких эндоскопов и инструментов к ним.</t>
  </si>
  <si>
    <t>Средство должно представлять собой  прозрачной жидкость содержанием ЧАС-смесь кокобензилдиметиламмоний,дидецилдиметиламмоний хлориды-не менее 15%(суммарно) N,N-бис-(3-аминопропил)додециламин-не более 12%.Средство должно обладать моющими и дезодорирующими свойствами,не вызывать коррозию.Флакон объемом не менее 1,0л.</t>
  </si>
  <si>
    <t>Средство должно представлять собой  прозрачной жидкость содержанием ЧАС-смесь кокобензилдиметиламмоний,дидецилдиметиламмоний хлориды-не менее 15%(суммарно) N,N-бис-(3-аминопропил)додециламин-не более 12%.Средство должно обладать моющими и дезодорирующими свойствами,не вызывать коррозию.Канистра объемом не менее 5,0л.</t>
  </si>
  <si>
    <t>Дезинфектант широкого спектра действия.Состав: 1,3-дихлор -5,5-диметилгидантоин-2,0% дигидрат натриевой соли дихлоризоциануровой кислоты-97,8%. Для проведения текущих  и генеральных уборок.Для обработки различных поверхностей,оборудования, предметов ухода за больными,белья,посуды,биологических выделений больных.Для обеззараживания питьевой воды.</t>
  </si>
  <si>
    <t>Дзинфектант широкого спектра действия, должен содержать 1,3-дихлор-5,5-диметилгидантоин-не менее 2,0%дигидрат натриевой соли дихлоризоциануровой кислоты -не менее 97,8%,в виде таблеток круглой формы с выпуклыми поверхностями и с крестообразными разделительными насечками с харектерным запахом хлора:весом не менее 2,66г,выделяющие при растворении в воде не менее 1,50г активного хлора.Средство должно быть снабжено, индикаторными тест системами предназначенные для полуколичественного определения концентрации рабочих растворов дезинфицирующих средств на основе натриевой соли дихлоризоциануровой кислоты.Назначение:для дезинфекции различных объектов ЛПУ в инфекционных очагах,в.т.ч. особо опасных инфекцийсибирской язвы (в.т.ч. в споровой форме)чумы,холеры,туляремин:дезинфекции предметов мед. назначения и инструментария. В 1упаковке средства должно содержаться не менее 375 таблеток.</t>
  </si>
  <si>
    <t>Дзинфектант широкого спектра действия, должен содержать 1,3-дихлор-5,5-диметилгидантоин-не менее 2,0%дигидрат натриевой соли дихлоризоциануровой кислоты -не менее 97,8%,в виде таблеток круглой формы с выпуклыми поверхностями и с крестообразными разделительными насечками с харектерным запахом хлора:весом не менее 2,66г,выделяющие при растворении в воде не менее 1,50г активного хлора.Средство должно быть снабжено, индикаторными тест системами предназначенные для полуколичественного определения концентрации рабочих растворов дезинфицирующих средств на основе натриевой соли дихлоризоциануровой кислоты.Назначение:для дезинфекции различных объектов ЛПУ в инфекционных очагах,в.т.ч. особо опасных инфекцийсибирской язвы (в.т.ч. в споровой форме)чумы,холеры,туляремин:дезинфекции предметов мед. назначения и инструментария. В 1упаковке средства должно содержаться не менее 240 таблеток.</t>
  </si>
  <si>
    <t>Дзинфектант широкого спектра действия, должен содержать 1,3-дихлор-5,5-диметилгидантоин-не менее 2,0%дигидрат натриевой соли дихлоризоциануровой кислоты -не менее 97,8%,в виде таблеток круглой формы с выпуклыми поверхностями и с крестообразными разделительными насечками с харектерным запахом хлора:весом не менее 2,66г,выделяющие при растворении в воде не менее 1,50г активного хлора.Средство должно быть снабжено, индикаторными тест системами предназначенные для полуколичественного определения концентрации рабочих растворов дезинфицирующих средств на основе натриевой соли дихлоризоциануровой кислоты.Форма выпуска -не менее 1,0кг гранул в банке с мерной ложкой.</t>
  </si>
  <si>
    <t>Дезинфектант широкого спектра действия.состав: 1,3-дихлор -5,5-диметилгидантоин-2,0% дигидрат натриевой соли дихлоризоциануровой кислоты-97,8%. Для проведения текущих  и генеральных уборок.Для обработки различных поверхностей,оборудования, предметов ухода за больными белья,посуды,биологических выделений больных.Для обеззараживания питьевой воды.</t>
  </si>
  <si>
    <t>Дзинфектант широкого спектра действия, должен содержать 1,3-дихлор-5,5-диметилгидантоин-не менее 73% а также функциональные добавки-в виде таблеток белого цвета круглой формы с выпуклыми поверхностями и с кресто-образными разделительными насечками с характерным запахом хлора массой не менее 3,33г.Масса активного хлора (при растворении 1 таблетки в воде )не менее 1,50г. Назначение для дезинфекции различных объектов ЛПУ любого профиля6 в инфекционных очагах,дезинфекции ИМН.В 1упаковке средства должно содержаться не менее 300таблеток.Средство должно быть снабжено,индикаторными тест системами предназначенные для полуколичественного определения концентрации рабочих растворов дезинфицирующих средств на основе натриевой соли дихлоризоциануровой кислоты.</t>
  </si>
  <si>
    <t>Азотная кислота</t>
  </si>
  <si>
    <t>Технология Стандарт АПТВ тест</t>
  </si>
  <si>
    <t>НПО Ренам ПГ 7/1 Россия</t>
  </si>
  <si>
    <t xml:space="preserve">Гемоглобин </t>
  </si>
  <si>
    <t>"Витал-В15,13"набор реагента для опред.концентрации гемоглобина в крови унифицированным гемоглобинцианидным м-дом</t>
  </si>
  <si>
    <t>Едкий натрий</t>
  </si>
  <si>
    <t>Иммунологический тест на определение уровня  МВ-фракции креатининфосфокиназы КФК,натрийуретического пептидаВ-типа (БНП),и  тропонина I (ThI) Alere Triage Cardias 3 test №25</t>
  </si>
  <si>
    <t>Aiere США</t>
  </si>
  <si>
    <t>Ерос BGEM №50</t>
  </si>
  <si>
    <t>Одноразовая тест-карта для определения газов электролитов и метаболитов крови</t>
  </si>
  <si>
    <t>Контрольная кровь 3-х уровневый</t>
  </si>
  <si>
    <t>Витал В 08,02 набор реагента для опред.концентрации мочевины в сывюкрови и моче уреазным фенол/гипохлоритным м-дом</t>
  </si>
  <si>
    <t>Мочевая кислота</t>
  </si>
  <si>
    <t>Витал В 12,02 набор реагента для опред.концентрации мочевой кислоты в сыв.крови и моче энзиматическим колориметрическим м-дом</t>
  </si>
  <si>
    <t xml:space="preserve">Набор для капрологии </t>
  </si>
  <si>
    <t>Набор реагентов для окраски микроорганизм ов методу Циля-Нильсена</t>
  </si>
  <si>
    <t>Натрий хлорид</t>
  </si>
  <si>
    <t>КГ</t>
  </si>
  <si>
    <t>Предметное стекло со шлифованными краями №72</t>
  </si>
  <si>
    <t xml:space="preserve">Размер76*26м   Толщина:1,0*0,1мм                                                          </t>
  </si>
  <si>
    <t>Тромбопластин с кальцием (МИЧ)"Диагем П" (ПГ-2)</t>
  </si>
  <si>
    <t>диагем П</t>
  </si>
  <si>
    <t>Тромбин-тест (ПГ9)</t>
  </si>
  <si>
    <t>д/опр тромбинового времени Ренам</t>
  </si>
  <si>
    <t>Витал В 09,02 набор реагента для опред.активности ЩФ в сыв.крови м-дом "по конечной точке"с пнитрофенилфосфатом</t>
  </si>
  <si>
    <t>Эритротест цоликлон анти - А супер 10мл №10</t>
  </si>
  <si>
    <t>Эритротест цоликлон анти - А</t>
  </si>
  <si>
    <t>Эритротест цоликлон анти - В супер 10мл №10</t>
  </si>
  <si>
    <t>Эритротест цоликлон анти - В</t>
  </si>
  <si>
    <t>Векто геп B-HBs-антигенкомплект 3 Д-0556</t>
  </si>
  <si>
    <t>Вест -анти -ВГС комплект 2 Д-0772</t>
  </si>
  <si>
    <t>набор реагентов AST vHTI</t>
  </si>
  <si>
    <t>реагент 1:1*100мл+Реагент 2:1*20мл</t>
  </si>
  <si>
    <t>набор реагентов ALT vHTI</t>
  </si>
  <si>
    <t xml:space="preserve">набор реагентов Мочевина </t>
  </si>
  <si>
    <t>реагент 1:1*125мл+Реагент 2:1*25мл стандарт1*2мл</t>
  </si>
  <si>
    <t>набор реагентов Щелочная фосфотаза HTI</t>
  </si>
  <si>
    <t>набор реагентов Глюкоза гекс  HTI</t>
  </si>
  <si>
    <t>ДЛЯ анализатора рефлектометра NycoCard READER II</t>
  </si>
  <si>
    <t>HbA 1C (гликозилированный гемоглобин) №24</t>
  </si>
  <si>
    <t>Границы измерения: 3-18% HbA 1c. Референс границы:4,5-6,3% HbA 1c. Мг/л. 5мкл цельной крови для исследования. Качество получаемых результатов достигается использованием 2-х уровневого контроля качества.Состав набора (24теста) TD -Реакционная камера 1х24 шт R1-Реагент 1х24х0,2мл:R2-Промывающий раствор 1х2,0мл.</t>
  </si>
  <si>
    <t>однократ примен.стер.длиной 52см диаметр 2,7,3,3.6,0мм</t>
  </si>
  <si>
    <t>раствор 3%-400,0мл</t>
  </si>
  <si>
    <t>раствор 0,02%-400,0мл</t>
  </si>
  <si>
    <t>м/раствор 100,0мл</t>
  </si>
  <si>
    <t>Экстемпоральные растворы стерилные</t>
  </si>
  <si>
    <t>стерильный раствор 10%-100,0мл</t>
  </si>
  <si>
    <t>стерильный раствор 4%-200,0мл</t>
  </si>
  <si>
    <t>стерильный раствор10%-200,0мл</t>
  </si>
  <si>
    <t>стерильный раствор 0,5%-200,0мл</t>
  </si>
  <si>
    <t>стерильный раствор 400,0мл</t>
  </si>
  <si>
    <t>стерилный раствор 400,0мл</t>
  </si>
  <si>
    <t>Растворы внутренного и  наружнего применения</t>
  </si>
  <si>
    <t>АЦЦП</t>
  </si>
  <si>
    <t>ГГТП()</t>
  </si>
  <si>
    <t>ОЖСС(общая железосв.способ.)</t>
  </si>
  <si>
    <t>Триглицериды</t>
  </si>
  <si>
    <t>Ферритин</t>
  </si>
  <si>
    <t>Холестерин ЛПВП</t>
  </si>
  <si>
    <t>Холестерин ЛПНП</t>
  </si>
  <si>
    <t xml:space="preserve">Калий </t>
  </si>
  <si>
    <t xml:space="preserve">Натрий </t>
  </si>
  <si>
    <t>Кальций</t>
  </si>
  <si>
    <t>Набор для определения содержания Фибриногена,HTI</t>
  </si>
  <si>
    <t>Г.Новосибирск</t>
  </si>
  <si>
    <t>Бумага (Термобумага) для аппарата Электрокардиограф ЮКАРД 100</t>
  </si>
  <si>
    <t xml:space="preserve">Катетер внутривенный , размер 18G /1.8х45 mm/ стерильный однократного применения </t>
  </si>
  <si>
    <t>800х900 класса А (черный)</t>
  </si>
  <si>
    <t>руллон</t>
  </si>
  <si>
    <t>Зонд маточный</t>
  </si>
  <si>
    <t>Экстрактор для удоление ВМС прямой</t>
  </si>
  <si>
    <t>Экстрактор для удоление ВМС изогнутый</t>
  </si>
  <si>
    <t>Шипцы для удоление плодного яйца</t>
  </si>
  <si>
    <t>Стерильные повязки Siikofix IV+pad</t>
  </si>
  <si>
    <t>КБУ  5л,желтые.Висота:310мм Ширина:155мм Глубина:120мм</t>
  </si>
  <si>
    <t>система для  вливание инфузионных растворов стерильная,однократного применение с иглой размером:21G(0,8*38мм)Bioset Budget</t>
  </si>
  <si>
    <t xml:space="preserve">Система для  вливание инфузионных растворов стерильная,однократного применение </t>
  </si>
  <si>
    <t>Витал-В 13,12, (набор реагента для опред.концентрации общего холестерина в сыв.крови энзиматическим колориметрическим методом)</t>
  </si>
  <si>
    <t>Общий белок-01-Витал(биуретовым методом)В06.01</t>
  </si>
  <si>
    <t>Витал В 04,02 набор реагента для опред.концентрации креатинина в сыв.крови и моче м-дом Яффе &lt;&lt;по конечной точке&gt;&gt;с депротеинизацией 200опр</t>
  </si>
  <si>
    <t>АлАт-01-Витал(методом Райтмана-Френкеля)400опр.В01.01</t>
  </si>
  <si>
    <t xml:space="preserve">Билирубин-12-Витал(методом Йендрассика Грофа)142+142опрВ03.12 </t>
  </si>
  <si>
    <t>Депротеинизированный, стандартизированный гемодериват из крови телят 40мг/мл-5мл раствор для иъекций</t>
  </si>
  <si>
    <t>Актовегин 40мг/мл-5мл</t>
  </si>
  <si>
    <t>Инфезол 40 250мл</t>
  </si>
  <si>
    <t>Раствор для инфузий</t>
  </si>
  <si>
    <t>рр.для иньек.2% 2,0мл раствор для инъекций</t>
  </si>
  <si>
    <t>Гептрал 500мг 5мл</t>
  </si>
  <si>
    <t>Порошок лиофилизированный для приготовления раствора для в/м и в/в введения в комплекте с растворителем</t>
  </si>
  <si>
    <t>Порошок лиофилизированный для приготовления раствора для инъекций в комплекте с растворителем -5мл</t>
  </si>
  <si>
    <t>Канефрон Н</t>
  </si>
  <si>
    <t>Таблетки покрытые оболочкой</t>
  </si>
  <si>
    <t>Петля бактериальная одноразовая№20</t>
  </si>
  <si>
    <t xml:space="preserve">Тимол проба АГАТ 500опр*3мл </t>
  </si>
  <si>
    <t>Романовскии жидкий А-Э сбуфером 1л</t>
  </si>
  <si>
    <t>Набор для определения содержания Фибриногена,HTI 240опр</t>
  </si>
  <si>
    <t>Контрольная кровь 3-х уровневый АГАТ</t>
  </si>
  <si>
    <t>Амбро</t>
  </si>
  <si>
    <t xml:space="preserve">для приема внутрь и ингаляций  7,5мг/мл объем 100мл </t>
  </si>
  <si>
    <t>Зонд маточный с делениями изогнутый,прямой</t>
  </si>
  <si>
    <t>Бумага диограмная наружной наматкой110*30*12</t>
  </si>
  <si>
    <t>Для извлечение внутриматочных спиралей без предварительный расширение цервикального канала</t>
  </si>
  <si>
    <t>Шипцы для удоление плодного яйца прямые с шириной 14мм</t>
  </si>
  <si>
    <t>Стерильные повязки Siikofix IV+pad 540*540</t>
  </si>
  <si>
    <t>Гепариновая мазь</t>
  </si>
  <si>
    <t xml:space="preserve">Дюфастон </t>
  </si>
  <si>
    <t>Парацетамол(эффералган)</t>
  </si>
  <si>
    <t>Парацетамол(Цефекон)</t>
  </si>
  <si>
    <t>Соли для приготовления пероральных глюкозо-электролитьных растворов(Регидрон)</t>
  </si>
  <si>
    <t>Сальбутамол(венталин)</t>
  </si>
  <si>
    <t>Декстран(Полиглюкин)</t>
  </si>
  <si>
    <t>Декстран(Реополиглюкин)</t>
  </si>
  <si>
    <t>Викрил фиолетовыйМ1.5(4/0)75см игла колющаяSH-2Plus,20мм</t>
  </si>
  <si>
    <t>Викрил фиолетовыйМ2(3/0)75см игла колющаяSH-2Plus,26мм</t>
  </si>
  <si>
    <t>Викрил фиолетовыйМ3,5(0)75см игла колющаяСТХ,48мм</t>
  </si>
  <si>
    <t>Декстроза(глюкоза)</t>
  </si>
  <si>
    <t>Журнал учета качества предстер. Обработки(366)/у)</t>
  </si>
  <si>
    <t>Столик медицинских инструментов из нержавеющий стали с гидроподьемом</t>
  </si>
  <si>
    <t>Столик медицинских инструментов СИ-51 типа"Гусь" с регулированной высоты  гидровлическим домкратам</t>
  </si>
  <si>
    <t>Вата медицинская гигроскопическая гигиеническая нестерильная изготовлена из 100% хлопка высокого качества, отбеленного без применения хлора. Благодаря передовой технологии производства вата является экологически чистым продуктом, без каких либо добавок и примесей. Вата нестерильная имеет идеально белый цвет без посторонних запахов. Вата нестерильная поставляется в виде ролика. Вес ролика 50кг.</t>
  </si>
  <si>
    <t>Предназначена для доставки и подведения кислорода больному как в условиях стационара, так и в условиях выездной скорой помощи.Изготовлено из прочнего материала без запаха.Емккасть 42л</t>
  </si>
  <si>
    <t>Бумага диограмная наружная</t>
  </si>
  <si>
    <t>Гипсовочная стол</t>
  </si>
  <si>
    <t>Гипсовочная стол.модель с 3 ящиками со столешницей из нержавеющей стали П-03</t>
  </si>
  <si>
    <t>Больница многоцелевых ортопедии тяги рамки для операционные столы</t>
  </si>
  <si>
    <t>Больница многоцелевых ортопедии тяги рамки для операционные столы DW-OTF001</t>
  </si>
  <si>
    <t xml:space="preserve">  </t>
  </si>
  <si>
    <t>Заявка лечебно-профилактических учреждении (ЦРБ,СУБ,ВА,МП,ФАП) на лекарственных средств профилактических (Иммунобиологических, диагностических, дезинфицирующих) изделия медицинского назначения  не включенных в список Единного дистрибьютера(СК Фармация) по Индерской ЦРБ на 2019год.</t>
  </si>
  <si>
    <t>бумажный на тканевой основе 2,5х5,0</t>
  </si>
  <si>
    <t>ПАО "Фармстандарт-Биолек "(Украина)Компонент  реакции связывания комплемента</t>
  </si>
  <si>
    <t>Комплемент сухой для серологических реакции, №10</t>
  </si>
  <si>
    <t xml:space="preserve">фильтрующий респиратор / FFP2  RD </t>
  </si>
  <si>
    <t>ТОО "Алина"противоаэрозольный респиратор  с  калапаном выдоха, класс защиты FFP2 RD (до  12 ПДК)</t>
  </si>
  <si>
    <t xml:space="preserve">сульфосалициловая кислота </t>
  </si>
  <si>
    <t>Эритротест цоликлон анти - Д супер 5мл №10</t>
  </si>
  <si>
    <t>АЧТВ</t>
  </si>
  <si>
    <t>набор реагентов для определения активированного частичного тромбопластинового времени, HTI,США</t>
  </si>
  <si>
    <t>набор реагентов для определения протромбинового  времени, HTI,США</t>
  </si>
  <si>
    <t>тест  полоски для мочевого анализатора №100 (в комплекте анализатор мочевой)</t>
  </si>
  <si>
    <t>USP 2/0 метрич №7 с иглой стер. HR-25</t>
  </si>
  <si>
    <t>кетгут  USP2/0 metric 3 c иглой  №6 - 75</t>
  </si>
  <si>
    <t>Протромбиновое время</t>
  </si>
  <si>
    <t>Тест  полоски для мочевого анализатора №100 (в комплекте анализатор мочевой)</t>
  </si>
  <si>
    <t>Лидаза-64ЕД</t>
  </si>
  <si>
    <t>Левомеколь 40,0 маз</t>
  </si>
  <si>
    <t>Тюб</t>
  </si>
  <si>
    <t>мазь в тюбике</t>
  </si>
  <si>
    <t xml:space="preserve">Катетер внутривенный , размер 26G /1.3x45 mm/ стерильный однократного применения </t>
  </si>
  <si>
    <t>2х ходовой  №6,8,12,16,18,20,22</t>
  </si>
  <si>
    <t>Лейкопластырь мед.гипоаллер. 2*500</t>
  </si>
  <si>
    <t>Лейкопластырь мед.гипоаллер. 2*500(Тегодерм)</t>
  </si>
  <si>
    <t>Стетоскоп акушерский</t>
  </si>
  <si>
    <t>Перчатки мед. нитриловые нестерилные РазмерS(6-7)</t>
  </si>
  <si>
    <t>Презерватив для обследованиу на трансвагинальном датчика</t>
  </si>
  <si>
    <t>Скалпель №18,20 Однор.применение ,стер.</t>
  </si>
  <si>
    <t>Лактисорб 2/0m3 с иглой</t>
  </si>
  <si>
    <t>Тракар катетер одноразовыйCH-№14,№16</t>
  </si>
  <si>
    <t>Плевральный набор одноразовый</t>
  </si>
  <si>
    <t>Катетер отсасывающий CH6,8,10,18,20,22.</t>
  </si>
  <si>
    <t>LITHOLYME (Литолайм)-Абсорбент поглотитель углекислого газа (канистра 5л)</t>
  </si>
  <si>
    <t>Самоклеящаяся,воздухопроницаемая,абсорбирующая повязка для слабо и умеренно эксудирующих ран</t>
  </si>
  <si>
    <t>Прозрачная воздухопроницаемая пленочная повязка для фиксации ИНТРАВАСКУЛЯРНЫХ устройств</t>
  </si>
  <si>
    <t>MEPORE-9см*15см.прокладка4,5*10см№50</t>
  </si>
  <si>
    <t>MEPORE-9см*20см.прокладка4,5*15см№30</t>
  </si>
  <si>
    <t>MEPORE-IV-5,5cv*5cvсм*15см.№100</t>
  </si>
  <si>
    <t>Презерватив для обследование на трансвагинальном датчика</t>
  </si>
  <si>
    <t xml:space="preserve">Контактная повязка-НАКЛАДКА на рану с мягким силиконовым покрытием </t>
  </si>
  <si>
    <t xml:space="preserve"> MEPITAL-5см*7,5см.№10</t>
  </si>
  <si>
    <t xml:space="preserve"> MEPITAL-7,5см*10см.№10</t>
  </si>
  <si>
    <t xml:space="preserve"> MEPITAL-10см*18см.№10</t>
  </si>
  <si>
    <t>Абсорбирущие повязки из мягкого силикона</t>
  </si>
  <si>
    <t>MEPILEX Border 15см*15см№5</t>
  </si>
  <si>
    <t>MEPILEX Border 10см*10смІ5№5</t>
  </si>
  <si>
    <t>MEPILEX Border Saerum18см*18см№5</t>
  </si>
  <si>
    <t>MEPILEX Border Saerum23см*23см№5</t>
  </si>
  <si>
    <t>MEPILEX Border  Ag 7,5см*7,5см№5</t>
  </si>
  <si>
    <t>Шина Беллера</t>
  </si>
  <si>
    <t>Шина транспортная деревянная" Дитерекса"</t>
  </si>
  <si>
    <t>Шина Беллера взрослая</t>
  </si>
  <si>
    <t>Набор  инстументов для проведение пункции заднего свода</t>
  </si>
  <si>
    <t>Ларингоскоп в комплекте для новорожденных , взрослых .</t>
  </si>
  <si>
    <t>Аевит 200мг№10</t>
  </si>
  <si>
    <t>Хофитол р-р для приема внутрь-120мл</t>
  </si>
  <si>
    <t>Хлоргексидина биглюконат 0,05%-100мл</t>
  </si>
  <si>
    <t>Фуразолидон 0,05г</t>
  </si>
  <si>
    <t>Фолиевая кислота 0,001 №50</t>
  </si>
  <si>
    <t>Эссенциале Н250мг/5мл№5</t>
  </si>
  <si>
    <t>Строцид 250мг4мл№5</t>
  </si>
  <si>
    <t>Фентанил 0,005%-2мл</t>
  </si>
  <si>
    <t>Реамберин-1,5%-400,0</t>
  </si>
  <si>
    <t>Рибоксин 2%-10мл№10</t>
  </si>
  <si>
    <t>Глицин-100мг№50</t>
  </si>
  <si>
    <t>Отсасыватель хирургический</t>
  </si>
  <si>
    <t>Отсасыватель хирургический-ОХ 10-04 передвижной</t>
  </si>
  <si>
    <t>Горчичник-пакет№10</t>
  </si>
  <si>
    <t>Марля медицинская хлопчатоотбеленная в рулонах 1000м*90см шир.90+1,5см плот.28+2г/м2</t>
  </si>
  <si>
    <t>Делают из хлопчатобумажной основы (А-типа) и покрывают влагостойким составом ПВХ. Данный материал называют медицинской клеенкой. Он способен стойко переносить колебания температур без изменения своих свойств. Может быть неоднократно дезинфицирован и стерилизован. Адаптируется под температуру тела. Благодаря покрытию имеет долгий эксплуатационный срок, не ломается, не трескается. Однородной структуры.</t>
  </si>
  <si>
    <t>Аппарат Боброва</t>
  </si>
  <si>
    <t>Аппарат Боброва-устройство для выполнение различных манипуляций.Представляет собой стеклянный обьем ом-1литр с герметичной резиновой пробкой,в каторую вставлены две полые трубки;длинная,опускаемая в раствор,и короткая,находящаяся над раствором. От трубок отходят гибкие шланги.</t>
  </si>
  <si>
    <t>1мл-3-х компонентные</t>
  </si>
  <si>
    <t>стерильный раствор 3 %-200,0мл</t>
  </si>
  <si>
    <t>Камера ультрафиолетовая для хранения стерильных инструментов УФК -3</t>
  </si>
  <si>
    <t>Зам. Директор по леч.части:                                     Г.Б.Заитова</t>
  </si>
  <si>
    <t>Одна капсула содержит:порошок лебенина 208мг,вспомогаттельные вещества:лактулоза,титана диоксид и другие вспомогателные вещества.</t>
  </si>
  <si>
    <t xml:space="preserve">мазь 25гр </t>
  </si>
  <si>
    <t>6,25мг таблетка</t>
  </si>
  <si>
    <t>Аэрозоль во флаконе 10% 38г</t>
  </si>
  <si>
    <t>Раствор для инфузий 0,9% 100мл</t>
  </si>
  <si>
    <t>Раствор для инфузий 0,9% 200мл</t>
  </si>
  <si>
    <t>Раствор для инфузий 0,9% 400мл</t>
  </si>
  <si>
    <t xml:space="preserve">раствор для инфузий  200мл </t>
  </si>
  <si>
    <t>суппозитории ректальные 80мг</t>
  </si>
  <si>
    <t>суппозитории ректальные 250 мг</t>
  </si>
  <si>
    <t>Аевит 200мг№10 в капсулах</t>
  </si>
  <si>
    <t>3млн МЕ№10 таблетки,покрытые оболочкой</t>
  </si>
  <si>
    <t>Оксалиновая мазь</t>
  </si>
  <si>
    <t>Орально регидратационная соль. Порошок-27,9г</t>
  </si>
  <si>
    <t>раствор-0,1%-400,0 мл</t>
  </si>
  <si>
    <t>порошок 0,005-0,2</t>
  </si>
  <si>
    <t>"_____"   "____________" 2019г</t>
  </si>
  <si>
    <t>Шприц одноразовый стерильный-3part,50ml 16G-1,6*40mm</t>
  </si>
  <si>
    <t>Удлинитель стерильный высокого давления</t>
  </si>
  <si>
    <t>Для одноразового использования-не токсично-апирогенно-стерильно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</si>
</sst>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\ #,##0.00\ ;&quot; (&quot;#,##0.00\);&quot; -&quot;#\ ;@\ "/>
    <numFmt numFmtId="165" formatCode="0.0"/>
    <numFmt numFmtId="166" formatCode="_-* #,##0.00_₽_-;\-* #,##0.00_₽_-;_-* &quot;-&quot;??_₽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1F282C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center"/>
    </xf>
    <xf numFmtId="165" fontId="8" fillId="0" borderId="0"/>
    <xf numFmtId="0" fontId="8" fillId="0" borderId="0"/>
    <xf numFmtId="0" fontId="8" fillId="0" borderId="0"/>
  </cellStyleXfs>
  <cellXfs count="8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3" fillId="2" borderId="1" xfId="2" applyNumberFormat="1" applyFont="1" applyFill="1" applyBorder="1" applyAlignment="1">
      <alignment horizontal="left" vertical="top" wrapText="1"/>
    </xf>
    <xf numFmtId="0" fontId="7" fillId="2" borderId="0" xfId="0" applyFont="1" applyFill="1"/>
    <xf numFmtId="0" fontId="0" fillId="2" borderId="0" xfId="0" applyFill="1"/>
    <xf numFmtId="0" fontId="7" fillId="2" borderId="1" xfId="0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 applyProtection="1">
      <alignment horizontal="left" vertical="top" wrapText="1"/>
    </xf>
    <xf numFmtId="164" fontId="7" fillId="2" borderId="0" xfId="0" applyNumberFormat="1" applyFont="1" applyFill="1"/>
    <xf numFmtId="0" fontId="0" fillId="4" borderId="0" xfId="0" applyFill="1"/>
    <xf numFmtId="0" fontId="2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/>
    </xf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64" fontId="2" fillId="2" borderId="1" xfId="1" applyNumberFormat="1" applyFont="1" applyFill="1" applyBorder="1" applyAlignment="1" applyProtection="1">
      <alignment horizontal="left" vertical="top" wrapText="1"/>
    </xf>
    <xf numFmtId="164" fontId="4" fillId="2" borderId="1" xfId="1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3" borderId="0" xfId="0" applyFill="1"/>
    <xf numFmtId="164" fontId="5" fillId="2" borderId="1" xfId="1" applyNumberFormat="1" applyFont="1" applyFill="1" applyBorder="1" applyAlignment="1" applyProtection="1">
      <alignment horizontal="left" vertical="top" wrapText="1"/>
    </xf>
    <xf numFmtId="164" fontId="6" fillId="2" borderId="1" xfId="0" applyNumberFormat="1" applyFont="1" applyFill="1" applyBorder="1" applyAlignment="1">
      <alignment horizontal="left" wrapText="1"/>
    </xf>
    <xf numFmtId="0" fontId="0" fillId="2" borderId="1" xfId="0" applyFill="1" applyBorder="1"/>
    <xf numFmtId="0" fontId="7" fillId="0" borderId="1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6" fillId="2" borderId="0" xfId="0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wrapText="1"/>
    </xf>
    <xf numFmtId="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6" fontId="7" fillId="0" borderId="1" xfId="1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3" fillId="0" borderId="1" xfId="1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justify"/>
    </xf>
    <xf numFmtId="0" fontId="15" fillId="0" borderId="0" xfId="0" applyFont="1" applyFill="1" applyAlignment="1">
      <alignment wrapText="1"/>
    </xf>
    <xf numFmtId="0" fontId="15" fillId="0" borderId="1" xfId="0" applyFont="1" applyFill="1" applyBorder="1" applyAlignment="1">
      <alignment wrapText="1"/>
    </xf>
    <xf numFmtId="0" fontId="3" fillId="0" borderId="1" xfId="5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left" vertical="top" wrapText="1"/>
    </xf>
    <xf numFmtId="0" fontId="4" fillId="0" borderId="1" xfId="5" applyNumberFormat="1" applyFont="1" applyFill="1" applyBorder="1" applyAlignment="1">
      <alignment horizontal="left" vertical="top" wrapText="1"/>
    </xf>
    <xf numFmtId="0" fontId="7" fillId="0" borderId="1" xfId="5" applyNumberFormat="1" applyFont="1" applyFill="1" applyBorder="1" applyAlignment="1">
      <alignment horizontal="left" vertical="top" wrapText="1"/>
    </xf>
    <xf numFmtId="0" fontId="3" fillId="0" borderId="2" xfId="5" applyNumberFormat="1" applyFont="1" applyFill="1" applyBorder="1" applyAlignment="1">
      <alignment horizontal="left" vertical="top" wrapText="1"/>
    </xf>
    <xf numFmtId="4" fontId="0" fillId="0" borderId="0" xfId="0" applyNumberFormat="1"/>
    <xf numFmtId="0" fontId="4" fillId="0" borderId="1" xfId="0" applyNumberFormat="1" applyFont="1" applyFill="1" applyBorder="1" applyAlignment="1" applyProtection="1">
      <alignment horizontal="left" vertical="top" wrapText="1"/>
    </xf>
    <xf numFmtId="43" fontId="3" fillId="0" borderId="1" xfId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6" fillId="2" borderId="0" xfId="0" applyFont="1" applyFill="1" applyBorder="1" applyAlignment="1">
      <alignment vertical="top"/>
    </xf>
    <xf numFmtId="164" fontId="0" fillId="0" borderId="0" xfId="0" applyNumberFormat="1"/>
    <xf numFmtId="43" fontId="3" fillId="0" borderId="1" xfId="1" applyFont="1" applyFill="1" applyBorder="1" applyAlignment="1">
      <alignment horizontal="left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</cellXfs>
  <cellStyles count="6">
    <cellStyle name="TableStyleLight1" xfId="3"/>
    <cellStyle name="Обычный" xfId="0" builtinId="0"/>
    <cellStyle name="Обычный 4" xfId="4"/>
    <cellStyle name="Обычный_Лист1" xfId="5"/>
    <cellStyle name="Обычный_Лист1_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8"/>
  <sheetViews>
    <sheetView tabSelected="1" topLeftCell="A289" zoomScale="90" zoomScaleNormal="90" workbookViewId="0">
      <selection activeCell="I303" sqref="I303"/>
    </sheetView>
  </sheetViews>
  <sheetFormatPr defaultRowHeight="15"/>
  <cols>
    <col min="1" max="1" width="5.28515625" customWidth="1"/>
    <col min="2" max="2" width="39" customWidth="1"/>
    <col min="3" max="3" width="52.140625" customWidth="1"/>
    <col min="4" max="4" width="10.85546875" customWidth="1"/>
    <col min="5" max="5" width="9.7109375" customWidth="1"/>
    <col min="6" max="6" width="19" customWidth="1"/>
    <col min="7" max="7" width="23.7109375" customWidth="1"/>
  </cols>
  <sheetData>
    <row r="1" spans="1:18" ht="15.75">
      <c r="C1" s="75"/>
      <c r="D1" s="76" t="s">
        <v>226</v>
      </c>
      <c r="E1" s="76"/>
      <c r="F1" s="76"/>
      <c r="G1" s="76"/>
    </row>
    <row r="2" spans="1:18" ht="15.75">
      <c r="A2" s="11"/>
      <c r="B2" s="11"/>
      <c r="C2" s="77"/>
      <c r="D2" s="76" t="s">
        <v>249</v>
      </c>
      <c r="E2" s="76"/>
      <c r="F2" s="76"/>
      <c r="G2" s="76"/>
    </row>
    <row r="3" spans="1:18" ht="15.75">
      <c r="A3" s="11"/>
      <c r="B3" s="11"/>
      <c r="C3" s="77"/>
      <c r="D3" s="76" t="s">
        <v>227</v>
      </c>
      <c r="E3" s="76"/>
      <c r="F3" s="76"/>
      <c r="G3" s="76"/>
    </row>
    <row r="4" spans="1:18" ht="15.75">
      <c r="A4" s="11"/>
      <c r="B4" s="11"/>
      <c r="C4" s="77"/>
      <c r="D4" s="78" t="s">
        <v>487</v>
      </c>
      <c r="E4" s="78"/>
      <c r="F4" s="78"/>
      <c r="G4" s="78"/>
    </row>
    <row r="5" spans="1:18" ht="15.75">
      <c r="A5" s="11"/>
      <c r="B5" s="11"/>
      <c r="C5" s="77"/>
      <c r="D5" s="82"/>
      <c r="E5" s="82"/>
      <c r="F5" s="82"/>
      <c r="G5" s="82"/>
    </row>
    <row r="6" spans="1:18" ht="15.75">
      <c r="A6" s="11"/>
      <c r="B6" s="11"/>
      <c r="C6" s="11"/>
      <c r="D6" s="35"/>
      <c r="E6" s="35"/>
      <c r="F6" s="35"/>
      <c r="G6" s="35"/>
    </row>
    <row r="7" spans="1:18" ht="15.75">
      <c r="A7" s="11"/>
      <c r="B7" s="11"/>
      <c r="C7" s="11"/>
      <c r="D7" s="31"/>
      <c r="E7" s="31"/>
      <c r="F7" s="31"/>
      <c r="G7" s="31"/>
    </row>
    <row r="8" spans="1:18" ht="54.75" customHeight="1">
      <c r="A8" s="83" t="s">
        <v>395</v>
      </c>
      <c r="B8" s="83"/>
      <c r="C8" s="83"/>
      <c r="D8" s="83"/>
      <c r="E8" s="83"/>
      <c r="F8" s="83"/>
      <c r="G8" s="83"/>
    </row>
    <row r="9" spans="1:18" ht="15.75">
      <c r="A9" s="32"/>
      <c r="B9" s="32"/>
      <c r="C9" s="32"/>
      <c r="D9" s="32"/>
      <c r="E9" s="32"/>
      <c r="F9" s="32"/>
      <c r="G9" s="32"/>
    </row>
    <row r="10" spans="1:18" ht="15.75">
      <c r="A10" s="32"/>
      <c r="B10" s="32"/>
      <c r="C10" s="32"/>
      <c r="D10" s="32"/>
      <c r="E10" s="32"/>
      <c r="F10" s="32"/>
      <c r="G10" s="32"/>
    </row>
    <row r="11" spans="1:18" ht="15.75">
      <c r="A11" s="33"/>
      <c r="B11" s="34"/>
      <c r="C11" s="34" t="s">
        <v>394</v>
      </c>
      <c r="D11" s="34"/>
      <c r="E11" s="34"/>
      <c r="F11" s="34"/>
      <c r="G11" s="34"/>
    </row>
    <row r="12" spans="1:18" ht="100.5" customHeight="1">
      <c r="A12" s="5"/>
      <c r="B12" s="1" t="s">
        <v>14</v>
      </c>
      <c r="C12" s="1" t="s">
        <v>234</v>
      </c>
      <c r="D12" s="1" t="s">
        <v>15</v>
      </c>
      <c r="E12" s="25" t="s">
        <v>237</v>
      </c>
      <c r="F12" s="24" t="s">
        <v>235</v>
      </c>
      <c r="G12" s="4" t="s">
        <v>236</v>
      </c>
    </row>
    <row r="13" spans="1:18" ht="15.75">
      <c r="A13" s="5"/>
      <c r="B13" s="17" t="s">
        <v>164</v>
      </c>
      <c r="C13" s="1"/>
      <c r="D13" s="5"/>
      <c r="E13" s="2"/>
      <c r="F13" s="3"/>
      <c r="G13" s="4"/>
    </row>
    <row r="14" spans="1:18" ht="15.75">
      <c r="A14" s="9">
        <v>1</v>
      </c>
      <c r="B14" s="30" t="s">
        <v>449</v>
      </c>
      <c r="C14" s="30" t="s">
        <v>481</v>
      </c>
      <c r="D14" s="7" t="s">
        <v>165</v>
      </c>
      <c r="E14" s="6">
        <v>10</v>
      </c>
      <c r="F14" s="6">
        <v>200</v>
      </c>
      <c r="G14" s="27">
        <f>E14*F14</f>
        <v>2000</v>
      </c>
    </row>
    <row r="15" spans="1:18" ht="47.25">
      <c r="A15" s="9">
        <v>2</v>
      </c>
      <c r="B15" s="7" t="s">
        <v>351</v>
      </c>
      <c r="C15" s="10" t="s">
        <v>350</v>
      </c>
      <c r="D15" s="7" t="s">
        <v>13</v>
      </c>
      <c r="E15" s="6">
        <v>4000</v>
      </c>
      <c r="F15" s="6">
        <v>522</v>
      </c>
      <c r="G15" s="27">
        <f t="shared" ref="G15:G77" si="0">E15*F15</f>
        <v>2088000</v>
      </c>
    </row>
    <row r="16" spans="1:18" ht="31.5">
      <c r="A16" s="9">
        <v>3</v>
      </c>
      <c r="B16" s="38" t="s">
        <v>365</v>
      </c>
      <c r="C16" s="38" t="s">
        <v>366</v>
      </c>
      <c r="D16" s="39" t="s">
        <v>0</v>
      </c>
      <c r="E16" s="39">
        <v>150</v>
      </c>
      <c r="F16" s="39">
        <v>875</v>
      </c>
      <c r="G16" s="27">
        <f t="shared" si="0"/>
        <v>131250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.75">
      <c r="A17" s="9">
        <v>4</v>
      </c>
      <c r="B17" s="39" t="s">
        <v>19</v>
      </c>
      <c r="C17" s="39" t="s">
        <v>220</v>
      </c>
      <c r="D17" s="39" t="s">
        <v>18</v>
      </c>
      <c r="E17" s="39">
        <v>600</v>
      </c>
      <c r="F17" s="39">
        <v>20</v>
      </c>
      <c r="G17" s="27">
        <f t="shared" si="0"/>
        <v>12000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31.5">
      <c r="A18" s="9">
        <v>5</v>
      </c>
      <c r="B18" s="41" t="s">
        <v>49</v>
      </c>
      <c r="C18" s="41" t="s">
        <v>50</v>
      </c>
      <c r="D18" s="41" t="s">
        <v>13</v>
      </c>
      <c r="E18" s="39">
        <v>150</v>
      </c>
      <c r="F18" s="39">
        <v>35</v>
      </c>
      <c r="G18" s="27">
        <f t="shared" si="0"/>
        <v>5250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.75">
      <c r="A19" s="9">
        <v>6</v>
      </c>
      <c r="B19" s="42" t="s">
        <v>205</v>
      </c>
      <c r="C19" s="41" t="s">
        <v>221</v>
      </c>
      <c r="D19" s="41" t="s">
        <v>203</v>
      </c>
      <c r="E19" s="39">
        <v>100</v>
      </c>
      <c r="F19" s="39">
        <v>1000</v>
      </c>
      <c r="G19" s="27">
        <f t="shared" si="0"/>
        <v>100000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.75">
      <c r="A20" s="9">
        <v>7</v>
      </c>
      <c r="B20" s="39" t="s">
        <v>20</v>
      </c>
      <c r="C20" s="39" t="s">
        <v>21</v>
      </c>
      <c r="D20" s="39" t="s">
        <v>46</v>
      </c>
      <c r="E20" s="39">
        <v>5</v>
      </c>
      <c r="F20" s="39">
        <v>1980</v>
      </c>
      <c r="G20" s="27">
        <f t="shared" si="0"/>
        <v>9900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.75">
      <c r="A21" s="9">
        <v>8</v>
      </c>
      <c r="B21" s="38" t="s">
        <v>206</v>
      </c>
      <c r="C21" s="38" t="s">
        <v>151</v>
      </c>
      <c r="D21" s="38" t="s">
        <v>0</v>
      </c>
      <c r="E21" s="39">
        <v>100</v>
      </c>
      <c r="F21" s="39">
        <v>60</v>
      </c>
      <c r="G21" s="27">
        <f t="shared" si="0"/>
        <v>6000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.75">
      <c r="A22" s="9">
        <v>9</v>
      </c>
      <c r="B22" s="39" t="s">
        <v>231</v>
      </c>
      <c r="C22" s="43" t="s">
        <v>233</v>
      </c>
      <c r="D22" s="39" t="s">
        <v>22</v>
      </c>
      <c r="E22" s="39">
        <v>10</v>
      </c>
      <c r="F22" s="39">
        <v>604</v>
      </c>
      <c r="G22" s="27">
        <f t="shared" si="0"/>
        <v>6040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.75">
      <c r="A23" s="9">
        <v>10</v>
      </c>
      <c r="B23" s="38" t="s">
        <v>23</v>
      </c>
      <c r="C23" s="39" t="s">
        <v>24</v>
      </c>
      <c r="D23" s="38" t="s">
        <v>18</v>
      </c>
      <c r="E23" s="39">
        <v>500</v>
      </c>
      <c r="F23" s="39">
        <v>1.5</v>
      </c>
      <c r="G23" s="27">
        <f t="shared" si="0"/>
        <v>750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.75">
      <c r="A24" s="9">
        <v>11</v>
      </c>
      <c r="B24" s="41" t="s">
        <v>52</v>
      </c>
      <c r="C24" s="41" t="s">
        <v>53</v>
      </c>
      <c r="D24" s="41" t="s">
        <v>17</v>
      </c>
      <c r="E24" s="39">
        <v>50</v>
      </c>
      <c r="F24" s="39">
        <v>10</v>
      </c>
      <c r="G24" s="27">
        <f t="shared" si="0"/>
        <v>500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.75">
      <c r="A25" s="9">
        <v>12</v>
      </c>
      <c r="B25" s="41" t="s">
        <v>54</v>
      </c>
      <c r="C25" s="41" t="s">
        <v>55</v>
      </c>
      <c r="D25" s="41" t="s">
        <v>17</v>
      </c>
      <c r="E25" s="39">
        <v>336</v>
      </c>
      <c r="F25" s="39">
        <v>60</v>
      </c>
      <c r="G25" s="27">
        <f t="shared" si="0"/>
        <v>20160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47.25">
      <c r="A26" s="9">
        <v>13</v>
      </c>
      <c r="B26" s="44" t="s">
        <v>355</v>
      </c>
      <c r="C26" s="45" t="s">
        <v>356</v>
      </c>
      <c r="D26" s="41" t="s">
        <v>13</v>
      </c>
      <c r="E26" s="46">
        <v>150</v>
      </c>
      <c r="F26" s="46">
        <v>2700</v>
      </c>
      <c r="G26" s="27">
        <f t="shared" si="0"/>
        <v>405000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5.75">
      <c r="A27" s="9">
        <v>14</v>
      </c>
      <c r="B27" s="41" t="s">
        <v>372</v>
      </c>
      <c r="C27" s="41" t="s">
        <v>472</v>
      </c>
      <c r="D27" s="41" t="s">
        <v>11</v>
      </c>
      <c r="E27" s="39">
        <v>10</v>
      </c>
      <c r="F27" s="39">
        <v>400</v>
      </c>
      <c r="G27" s="27">
        <f t="shared" si="0"/>
        <v>4000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.75">
      <c r="A28" s="9">
        <v>15</v>
      </c>
      <c r="B28" s="40" t="s">
        <v>459</v>
      </c>
      <c r="C28" s="39" t="s">
        <v>222</v>
      </c>
      <c r="D28" s="39" t="s">
        <v>18</v>
      </c>
      <c r="E28" s="39">
        <v>2000</v>
      </c>
      <c r="F28" s="39">
        <v>2.8</v>
      </c>
      <c r="G28" s="27">
        <f t="shared" si="0"/>
        <v>5600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26" customFormat="1" ht="15.75">
      <c r="A29" s="9">
        <v>16</v>
      </c>
      <c r="B29" s="41" t="s">
        <v>378</v>
      </c>
      <c r="C29" s="41" t="s">
        <v>202</v>
      </c>
      <c r="D29" s="41" t="s">
        <v>0</v>
      </c>
      <c r="E29" s="39">
        <v>20</v>
      </c>
      <c r="F29" s="39">
        <v>500</v>
      </c>
      <c r="G29" s="27">
        <f t="shared" si="0"/>
        <v>10000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26" customFormat="1" ht="15.75">
      <c r="A30" s="9">
        <v>17</v>
      </c>
      <c r="B30" s="41" t="s">
        <v>379</v>
      </c>
      <c r="C30" s="41" t="s">
        <v>56</v>
      </c>
      <c r="D30" s="41" t="s">
        <v>0</v>
      </c>
      <c r="E30" s="39">
        <v>1000</v>
      </c>
      <c r="F30" s="39">
        <v>350</v>
      </c>
      <c r="G30" s="27">
        <f t="shared" si="0"/>
        <v>350000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.75">
      <c r="A31" s="9">
        <v>18</v>
      </c>
      <c r="B31" s="39" t="s">
        <v>383</v>
      </c>
      <c r="C31" s="39" t="s">
        <v>25</v>
      </c>
      <c r="D31" s="39" t="s">
        <v>0</v>
      </c>
      <c r="E31" s="39">
        <v>3500</v>
      </c>
      <c r="F31" s="80">
        <v>125</v>
      </c>
      <c r="G31" s="27">
        <f t="shared" si="0"/>
        <v>437500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.75">
      <c r="A32" s="9">
        <v>19</v>
      </c>
      <c r="B32" s="39" t="s">
        <v>383</v>
      </c>
      <c r="C32" s="46" t="s">
        <v>314</v>
      </c>
      <c r="D32" s="46" t="s">
        <v>0</v>
      </c>
      <c r="E32" s="46">
        <v>300</v>
      </c>
      <c r="F32" s="74">
        <v>110</v>
      </c>
      <c r="G32" s="27">
        <f t="shared" si="0"/>
        <v>33000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>
      <c r="A33" s="9">
        <v>20</v>
      </c>
      <c r="B33" s="41" t="s">
        <v>373</v>
      </c>
      <c r="C33" s="41" t="s">
        <v>57</v>
      </c>
      <c r="D33" s="41" t="s">
        <v>17</v>
      </c>
      <c r="E33" s="47">
        <v>200</v>
      </c>
      <c r="F33" s="47">
        <v>290</v>
      </c>
      <c r="G33" s="27">
        <f t="shared" si="0"/>
        <v>58000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.75">
      <c r="A34" s="9">
        <v>21</v>
      </c>
      <c r="B34" s="39" t="s">
        <v>27</v>
      </c>
      <c r="C34" s="39" t="s">
        <v>28</v>
      </c>
      <c r="D34" s="39" t="s">
        <v>13</v>
      </c>
      <c r="E34" s="39">
        <v>10</v>
      </c>
      <c r="F34" s="39">
        <v>70</v>
      </c>
      <c r="G34" s="27">
        <f t="shared" si="0"/>
        <v>700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.75">
      <c r="A35" s="9">
        <v>22</v>
      </c>
      <c r="B35" s="41" t="s">
        <v>58</v>
      </c>
      <c r="C35" s="41" t="s">
        <v>354</v>
      </c>
      <c r="D35" s="41" t="s">
        <v>13</v>
      </c>
      <c r="E35" s="39">
        <v>5000</v>
      </c>
      <c r="F35" s="39">
        <v>50</v>
      </c>
      <c r="G35" s="27">
        <f t="shared" si="0"/>
        <v>250000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.75">
      <c r="A36" s="9">
        <v>23</v>
      </c>
      <c r="B36" s="39" t="s">
        <v>52</v>
      </c>
      <c r="C36" s="39" t="s">
        <v>229</v>
      </c>
      <c r="D36" s="38" t="s">
        <v>13</v>
      </c>
      <c r="E36" s="39">
        <v>30</v>
      </c>
      <c r="F36" s="39">
        <v>120</v>
      </c>
      <c r="G36" s="27">
        <f t="shared" si="0"/>
        <v>3600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5.75">
      <c r="A37" s="9">
        <v>24</v>
      </c>
      <c r="B37" s="40" t="s">
        <v>458</v>
      </c>
      <c r="C37" s="40" t="s">
        <v>458</v>
      </c>
      <c r="D37" s="38" t="s">
        <v>13</v>
      </c>
      <c r="E37" s="39">
        <v>5000</v>
      </c>
      <c r="F37" s="39">
        <v>50</v>
      </c>
      <c r="G37" s="27">
        <f t="shared" si="0"/>
        <v>250000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5.75">
      <c r="A38" s="9">
        <v>25</v>
      </c>
      <c r="B38" s="38" t="s">
        <v>352</v>
      </c>
      <c r="C38" s="38" t="s">
        <v>353</v>
      </c>
      <c r="D38" s="38" t="s">
        <v>0</v>
      </c>
      <c r="E38" s="39">
        <v>100</v>
      </c>
      <c r="F38" s="39">
        <v>2600</v>
      </c>
      <c r="G38" s="27">
        <f t="shared" si="0"/>
        <v>260000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5.75">
      <c r="A39" s="9">
        <v>26</v>
      </c>
      <c r="B39" s="41" t="s">
        <v>59</v>
      </c>
      <c r="C39" s="41" t="s">
        <v>60</v>
      </c>
      <c r="D39" s="41" t="s">
        <v>17</v>
      </c>
      <c r="E39" s="39">
        <v>50</v>
      </c>
      <c r="F39" s="39">
        <v>5</v>
      </c>
      <c r="G39" s="27">
        <f t="shared" si="0"/>
        <v>250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5.75">
      <c r="A40" s="9">
        <v>27</v>
      </c>
      <c r="B40" s="41" t="s">
        <v>358</v>
      </c>
      <c r="C40" s="41" t="s">
        <v>359</v>
      </c>
      <c r="D40" s="41" t="s">
        <v>11</v>
      </c>
      <c r="E40" s="39">
        <v>1200</v>
      </c>
      <c r="F40" s="39">
        <v>40</v>
      </c>
      <c r="G40" s="27">
        <f t="shared" si="0"/>
        <v>48000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5.75">
      <c r="A41" s="9">
        <v>28</v>
      </c>
      <c r="B41" s="38" t="s">
        <v>30</v>
      </c>
      <c r="C41" s="38" t="s">
        <v>31</v>
      </c>
      <c r="D41" s="38" t="s">
        <v>13</v>
      </c>
      <c r="E41" s="39">
        <v>600</v>
      </c>
      <c r="F41" s="39">
        <v>40</v>
      </c>
      <c r="G41" s="27">
        <f t="shared" si="0"/>
        <v>24000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5.75">
      <c r="A42" s="9">
        <v>29</v>
      </c>
      <c r="B42" s="38" t="s">
        <v>207</v>
      </c>
      <c r="C42" s="39" t="s">
        <v>45</v>
      </c>
      <c r="D42" s="38" t="s">
        <v>203</v>
      </c>
      <c r="E42" s="39">
        <v>500</v>
      </c>
      <c r="F42" s="39">
        <v>230</v>
      </c>
      <c r="G42" s="27">
        <f t="shared" si="0"/>
        <v>115000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47.25">
      <c r="A43" s="9">
        <v>30</v>
      </c>
      <c r="B43" s="38" t="s">
        <v>75</v>
      </c>
      <c r="C43" s="39" t="s">
        <v>357</v>
      </c>
      <c r="D43" s="38" t="s">
        <v>29</v>
      </c>
      <c r="E43" s="39">
        <v>500</v>
      </c>
      <c r="F43" s="39">
        <v>800</v>
      </c>
      <c r="G43" s="27">
        <f t="shared" si="0"/>
        <v>400000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5.75">
      <c r="A44" s="9">
        <v>31</v>
      </c>
      <c r="B44" s="49" t="s">
        <v>230</v>
      </c>
      <c r="C44" s="39" t="s">
        <v>473</v>
      </c>
      <c r="D44" s="38" t="s">
        <v>22</v>
      </c>
      <c r="E44" s="38">
        <v>5</v>
      </c>
      <c r="F44" s="38">
        <v>1150</v>
      </c>
      <c r="G44" s="27">
        <f t="shared" si="0"/>
        <v>5750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26" customFormat="1" ht="15.75">
      <c r="A45" s="9">
        <v>32</v>
      </c>
      <c r="B45" s="41" t="s">
        <v>63</v>
      </c>
      <c r="C45" s="41" t="s">
        <v>474</v>
      </c>
      <c r="D45" s="41" t="s">
        <v>0</v>
      </c>
      <c r="E45" s="39">
        <v>10</v>
      </c>
      <c r="F45" s="39">
        <v>2073.66</v>
      </c>
      <c r="G45" s="27">
        <f t="shared" si="0"/>
        <v>20736.599999999999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60" customHeight="1">
      <c r="A46" s="9">
        <v>33</v>
      </c>
      <c r="B46" s="38" t="s">
        <v>218</v>
      </c>
      <c r="C46" s="50" t="s">
        <v>471</v>
      </c>
      <c r="D46" s="38" t="s">
        <v>152</v>
      </c>
      <c r="E46" s="39">
        <v>1000</v>
      </c>
      <c r="F46" s="39">
        <v>100</v>
      </c>
      <c r="G46" s="27">
        <f t="shared" si="0"/>
        <v>100000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24.75" customHeight="1">
      <c r="A47" s="9">
        <v>34</v>
      </c>
      <c r="B47" s="38" t="s">
        <v>411</v>
      </c>
      <c r="C47" s="38" t="s">
        <v>411</v>
      </c>
      <c r="D47" s="38" t="s">
        <v>0</v>
      </c>
      <c r="E47" s="39">
        <v>70</v>
      </c>
      <c r="F47" s="39">
        <v>300</v>
      </c>
      <c r="G47" s="27">
        <f t="shared" si="0"/>
        <v>21000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s="12" customFormat="1" ht="16.5" customHeight="1">
      <c r="A48" s="9">
        <v>35</v>
      </c>
      <c r="B48" s="40" t="s">
        <v>412</v>
      </c>
      <c r="C48" s="36" t="s">
        <v>414</v>
      </c>
      <c r="D48" s="36" t="s">
        <v>413</v>
      </c>
      <c r="E48" s="37">
        <v>20</v>
      </c>
      <c r="F48" s="37">
        <v>419</v>
      </c>
      <c r="G48" s="27">
        <f t="shared" si="0"/>
        <v>8380</v>
      </c>
    </row>
    <row r="49" spans="1:18" ht="15" customHeight="1">
      <c r="A49" s="9">
        <v>36</v>
      </c>
      <c r="B49" s="39" t="s">
        <v>32</v>
      </c>
      <c r="C49" s="39" t="s">
        <v>33</v>
      </c>
      <c r="D49" s="39" t="s">
        <v>13</v>
      </c>
      <c r="E49" s="39">
        <v>1000</v>
      </c>
      <c r="F49" s="39">
        <v>245</v>
      </c>
      <c r="G49" s="27">
        <f t="shared" si="0"/>
        <v>245000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5.75">
      <c r="A50" s="9">
        <v>37</v>
      </c>
      <c r="B50" s="39" t="s">
        <v>211</v>
      </c>
      <c r="C50" s="39" t="s">
        <v>232</v>
      </c>
      <c r="D50" s="39" t="s">
        <v>13</v>
      </c>
      <c r="E50" s="39">
        <v>50</v>
      </c>
      <c r="F50" s="39">
        <v>1180</v>
      </c>
      <c r="G50" s="27">
        <f t="shared" si="0"/>
        <v>59000</v>
      </c>
    </row>
    <row r="51" spans="1:18" ht="15.75">
      <c r="A51" s="9">
        <v>38</v>
      </c>
      <c r="B51" s="41" t="s">
        <v>224</v>
      </c>
      <c r="C51" s="51" t="s">
        <v>225</v>
      </c>
      <c r="D51" s="41" t="s">
        <v>22</v>
      </c>
      <c r="E51" s="46">
        <v>50</v>
      </c>
      <c r="F51" s="46">
        <v>1800</v>
      </c>
      <c r="G51" s="27">
        <f t="shared" si="0"/>
        <v>90000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5.75">
      <c r="A52" s="9">
        <v>39</v>
      </c>
      <c r="B52" s="52" t="s">
        <v>34</v>
      </c>
      <c r="C52" s="52" t="s">
        <v>478</v>
      </c>
      <c r="D52" s="38" t="s">
        <v>0</v>
      </c>
      <c r="E52" s="39">
        <v>400</v>
      </c>
      <c r="F52" s="39">
        <v>260</v>
      </c>
      <c r="G52" s="27">
        <f t="shared" si="0"/>
        <v>104000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5.75">
      <c r="A53" s="9">
        <v>40</v>
      </c>
      <c r="B53" s="39" t="s">
        <v>35</v>
      </c>
      <c r="C53" s="39" t="s">
        <v>475</v>
      </c>
      <c r="D53" s="39" t="s">
        <v>0</v>
      </c>
      <c r="E53" s="39">
        <v>5000</v>
      </c>
      <c r="F53" s="39">
        <v>110</v>
      </c>
      <c r="G53" s="27">
        <f t="shared" si="0"/>
        <v>550000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5.75">
      <c r="A54" s="9">
        <v>41</v>
      </c>
      <c r="B54" s="39" t="s">
        <v>35</v>
      </c>
      <c r="C54" s="39" t="s">
        <v>476</v>
      </c>
      <c r="D54" s="39" t="s">
        <v>0</v>
      </c>
      <c r="E54" s="39">
        <v>15000</v>
      </c>
      <c r="F54" s="39">
        <v>135</v>
      </c>
      <c r="G54" s="27">
        <f t="shared" si="0"/>
        <v>2025000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5.75">
      <c r="A55" s="9">
        <v>42</v>
      </c>
      <c r="B55" s="39" t="s">
        <v>35</v>
      </c>
      <c r="C55" s="39" t="s">
        <v>477</v>
      </c>
      <c r="D55" s="39" t="s">
        <v>0</v>
      </c>
      <c r="E55" s="39">
        <v>1500</v>
      </c>
      <c r="F55" s="39">
        <v>200</v>
      </c>
      <c r="G55" s="27">
        <f t="shared" si="0"/>
        <v>300000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5.75">
      <c r="A56" s="9">
        <v>43</v>
      </c>
      <c r="B56" s="52" t="s">
        <v>36</v>
      </c>
      <c r="C56" s="52" t="s">
        <v>153</v>
      </c>
      <c r="D56" s="38" t="s">
        <v>0</v>
      </c>
      <c r="E56" s="39">
        <v>200</v>
      </c>
      <c r="F56" s="39">
        <v>270</v>
      </c>
      <c r="G56" s="27">
        <f t="shared" si="0"/>
        <v>54000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5.75">
      <c r="A57" s="9">
        <v>44</v>
      </c>
      <c r="B57" s="52" t="s">
        <v>37</v>
      </c>
      <c r="C57" s="52" t="s">
        <v>153</v>
      </c>
      <c r="D57" s="38" t="s">
        <v>0</v>
      </c>
      <c r="E57" s="39">
        <v>200</v>
      </c>
      <c r="F57" s="39">
        <v>220</v>
      </c>
      <c r="G57" s="27">
        <f t="shared" si="0"/>
        <v>44000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5.75">
      <c r="A58" s="9">
        <v>45</v>
      </c>
      <c r="B58" s="38" t="s">
        <v>38</v>
      </c>
      <c r="C58" s="38" t="s">
        <v>39</v>
      </c>
      <c r="D58" s="38" t="s">
        <v>18</v>
      </c>
      <c r="E58" s="39">
        <v>440</v>
      </c>
      <c r="F58" s="39">
        <v>12</v>
      </c>
      <c r="G58" s="27">
        <f t="shared" si="0"/>
        <v>5280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5.75">
      <c r="A59" s="9">
        <v>46</v>
      </c>
      <c r="B59" s="38" t="s">
        <v>40</v>
      </c>
      <c r="C59" s="38" t="s">
        <v>41</v>
      </c>
      <c r="D59" s="38" t="s">
        <v>18</v>
      </c>
      <c r="E59" s="39">
        <v>1000</v>
      </c>
      <c r="F59" s="39">
        <v>10</v>
      </c>
      <c r="G59" s="27">
        <f t="shared" si="0"/>
        <v>10000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5.75">
      <c r="A60" s="9">
        <v>47</v>
      </c>
      <c r="B60" s="41" t="s">
        <v>64</v>
      </c>
      <c r="C60" s="41" t="s">
        <v>65</v>
      </c>
      <c r="D60" s="41" t="s">
        <v>17</v>
      </c>
      <c r="E60" s="39">
        <v>5000</v>
      </c>
      <c r="F60" s="39">
        <v>10</v>
      </c>
      <c r="G60" s="27">
        <f t="shared" si="0"/>
        <v>50000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5.75">
      <c r="A61" s="9">
        <v>48</v>
      </c>
      <c r="B61" s="38" t="s">
        <v>483</v>
      </c>
      <c r="C61" s="38" t="s">
        <v>42</v>
      </c>
      <c r="D61" s="38" t="s">
        <v>26</v>
      </c>
      <c r="E61" s="39">
        <v>100</v>
      </c>
      <c r="F61" s="39">
        <v>235</v>
      </c>
      <c r="G61" s="27">
        <f t="shared" si="0"/>
        <v>23500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5.75">
      <c r="A62" s="9">
        <v>49</v>
      </c>
      <c r="B62" s="52" t="s">
        <v>374</v>
      </c>
      <c r="C62" s="52" t="s">
        <v>479</v>
      </c>
      <c r="D62" s="38" t="s">
        <v>11</v>
      </c>
      <c r="E62" s="39">
        <v>300</v>
      </c>
      <c r="F62" s="39">
        <v>102</v>
      </c>
      <c r="G62" s="27">
        <f t="shared" si="0"/>
        <v>30600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5.75">
      <c r="A63" s="9">
        <v>50</v>
      </c>
      <c r="B63" s="39" t="s">
        <v>375</v>
      </c>
      <c r="C63" s="39" t="s">
        <v>480</v>
      </c>
      <c r="D63" s="39" t="s">
        <v>11</v>
      </c>
      <c r="E63" s="39">
        <v>500</v>
      </c>
      <c r="F63" s="39">
        <v>60</v>
      </c>
      <c r="G63" s="27">
        <f t="shared" si="0"/>
        <v>30000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5.75">
      <c r="A64" s="9">
        <v>51</v>
      </c>
      <c r="B64" s="41" t="s">
        <v>43</v>
      </c>
      <c r="C64" s="41" t="s">
        <v>51</v>
      </c>
      <c r="D64" s="41" t="s">
        <v>17</v>
      </c>
      <c r="E64" s="39">
        <v>3000</v>
      </c>
      <c r="F64" s="39">
        <v>3</v>
      </c>
      <c r="G64" s="27">
        <f t="shared" si="0"/>
        <v>9000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5.75">
      <c r="A65" s="9">
        <v>52</v>
      </c>
      <c r="B65" s="41" t="s">
        <v>67</v>
      </c>
      <c r="C65" s="41" t="s">
        <v>68</v>
      </c>
      <c r="D65" s="41" t="s">
        <v>13</v>
      </c>
      <c r="E65" s="39">
        <v>10000</v>
      </c>
      <c r="F65" s="39">
        <v>30</v>
      </c>
      <c r="G65" s="27">
        <f t="shared" si="0"/>
        <v>300000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s="26" customFormat="1" ht="15.75">
      <c r="A66" s="9">
        <v>53</v>
      </c>
      <c r="B66" s="41" t="s">
        <v>69</v>
      </c>
      <c r="C66" s="41" t="s">
        <v>70</v>
      </c>
      <c r="D66" s="41" t="s">
        <v>13</v>
      </c>
      <c r="E66" s="39">
        <v>2000</v>
      </c>
      <c r="F66" s="39">
        <v>15</v>
      </c>
      <c r="G66" s="27">
        <f t="shared" si="0"/>
        <v>30000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15.75">
      <c r="A67" s="9">
        <v>54</v>
      </c>
      <c r="B67" s="40" t="s">
        <v>457</v>
      </c>
      <c r="C67" s="38" t="s">
        <v>199</v>
      </c>
      <c r="D67" s="39" t="s">
        <v>0</v>
      </c>
      <c r="E67" s="39">
        <v>60</v>
      </c>
      <c r="F67" s="39">
        <v>1700</v>
      </c>
      <c r="G67" s="27">
        <f t="shared" si="0"/>
        <v>102000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31.5">
      <c r="A68" s="9">
        <v>55</v>
      </c>
      <c r="B68" s="39" t="s">
        <v>159</v>
      </c>
      <c r="C68" s="38" t="s">
        <v>160</v>
      </c>
      <c r="D68" s="39" t="s">
        <v>0</v>
      </c>
      <c r="E68" s="39">
        <v>50</v>
      </c>
      <c r="F68" s="39">
        <v>1400</v>
      </c>
      <c r="G68" s="27">
        <f t="shared" si="0"/>
        <v>70000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5.75">
      <c r="A69" s="9">
        <v>56</v>
      </c>
      <c r="B69" s="39" t="s">
        <v>219</v>
      </c>
      <c r="C69" s="38" t="s">
        <v>482</v>
      </c>
      <c r="D69" s="39" t="s">
        <v>17</v>
      </c>
      <c r="E69" s="39">
        <v>100</v>
      </c>
      <c r="F69" s="39">
        <v>155</v>
      </c>
      <c r="G69" s="27">
        <f t="shared" si="0"/>
        <v>15500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ht="15.75">
      <c r="A70" s="9">
        <v>57</v>
      </c>
      <c r="B70" s="41" t="s">
        <v>377</v>
      </c>
      <c r="C70" s="41" t="s">
        <v>71</v>
      </c>
      <c r="D70" s="41" t="s">
        <v>0</v>
      </c>
      <c r="E70" s="39">
        <v>40</v>
      </c>
      <c r="F70" s="39">
        <v>830</v>
      </c>
      <c r="G70" s="27">
        <f t="shared" si="0"/>
        <v>33200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ht="50.25" customHeight="1">
      <c r="A71" s="9">
        <v>58</v>
      </c>
      <c r="B71" s="39" t="s">
        <v>376</v>
      </c>
      <c r="C71" s="39" t="s">
        <v>484</v>
      </c>
      <c r="D71" s="39" t="s">
        <v>44</v>
      </c>
      <c r="E71" s="39">
        <v>500</v>
      </c>
      <c r="F71" s="39">
        <v>500</v>
      </c>
      <c r="G71" s="27">
        <f t="shared" si="0"/>
        <v>250000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ht="15.75">
      <c r="A72" s="9">
        <v>59</v>
      </c>
      <c r="B72" s="39" t="s">
        <v>47</v>
      </c>
      <c r="C72" s="39" t="s">
        <v>48</v>
      </c>
      <c r="D72" s="38" t="s">
        <v>22</v>
      </c>
      <c r="E72" s="39">
        <v>1</v>
      </c>
      <c r="F72" s="39">
        <v>65000</v>
      </c>
      <c r="G72" s="27">
        <f t="shared" si="0"/>
        <v>65000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ht="15.75">
      <c r="A73" s="9">
        <v>60</v>
      </c>
      <c r="B73" s="41" t="s">
        <v>73</v>
      </c>
      <c r="C73" s="41" t="s">
        <v>74</v>
      </c>
      <c r="D73" s="41" t="s">
        <v>13</v>
      </c>
      <c r="E73" s="39">
        <v>2500</v>
      </c>
      <c r="F73" s="39">
        <v>10</v>
      </c>
      <c r="G73" s="27">
        <f t="shared" si="0"/>
        <v>25000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15.75">
      <c r="A74" s="9">
        <v>61</v>
      </c>
      <c r="B74" s="40" t="s">
        <v>456</v>
      </c>
      <c r="C74" s="41" t="s">
        <v>12</v>
      </c>
      <c r="D74" s="41" t="s">
        <v>13</v>
      </c>
      <c r="E74" s="46">
        <v>100</v>
      </c>
      <c r="F74" s="46">
        <v>96</v>
      </c>
      <c r="G74" s="27">
        <f t="shared" si="0"/>
        <v>9600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ht="15.75">
      <c r="A75" s="9">
        <v>62</v>
      </c>
      <c r="B75" s="40" t="s">
        <v>453</v>
      </c>
      <c r="C75" s="40" t="s">
        <v>453</v>
      </c>
      <c r="D75" s="41" t="s">
        <v>17</v>
      </c>
      <c r="E75" s="39">
        <v>1000</v>
      </c>
      <c r="F75" s="39">
        <v>2.5</v>
      </c>
      <c r="G75" s="27">
        <f t="shared" si="0"/>
        <v>2500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15.75">
      <c r="A76" s="9">
        <v>63</v>
      </c>
      <c r="B76" s="39" t="s">
        <v>157</v>
      </c>
      <c r="C76" s="39" t="s">
        <v>158</v>
      </c>
      <c r="D76" s="39" t="s">
        <v>0</v>
      </c>
      <c r="E76" s="39">
        <v>20</v>
      </c>
      <c r="F76" s="39">
        <v>1400</v>
      </c>
      <c r="G76" s="27">
        <f t="shared" si="0"/>
        <v>28000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ht="15.75">
      <c r="A77" s="9">
        <v>64</v>
      </c>
      <c r="B77" s="40" t="s">
        <v>452</v>
      </c>
      <c r="C77" s="40" t="s">
        <v>452</v>
      </c>
      <c r="D77" s="39" t="s">
        <v>18</v>
      </c>
      <c r="E77" s="39">
        <v>150</v>
      </c>
      <c r="F77" s="39">
        <v>30.69</v>
      </c>
      <c r="G77" s="27">
        <f t="shared" si="0"/>
        <v>4603.5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31.5">
      <c r="A78" s="9">
        <v>65</v>
      </c>
      <c r="B78" s="40" t="s">
        <v>451</v>
      </c>
      <c r="C78" s="40" t="s">
        <v>451</v>
      </c>
      <c r="D78" s="38" t="s">
        <v>0</v>
      </c>
      <c r="E78" s="39">
        <v>200</v>
      </c>
      <c r="F78" s="39">
        <v>60</v>
      </c>
      <c r="G78" s="27">
        <f t="shared" ref="G78:G94" si="1">E78*F78</f>
        <v>12000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31.5">
      <c r="A79" s="9">
        <v>66</v>
      </c>
      <c r="B79" s="40" t="s">
        <v>450</v>
      </c>
      <c r="C79" s="40" t="s">
        <v>450</v>
      </c>
      <c r="D79" s="38" t="s">
        <v>29</v>
      </c>
      <c r="E79" s="39">
        <v>5</v>
      </c>
      <c r="F79" s="39">
        <v>1980</v>
      </c>
      <c r="G79" s="27">
        <f t="shared" si="1"/>
        <v>9900</v>
      </c>
    </row>
    <row r="80" spans="1:18" ht="31.5">
      <c r="A80" s="9">
        <v>67</v>
      </c>
      <c r="B80" s="40" t="s">
        <v>455</v>
      </c>
      <c r="C80" s="41" t="s">
        <v>76</v>
      </c>
      <c r="D80" s="41" t="s">
        <v>13</v>
      </c>
      <c r="E80" s="39">
        <v>1000</v>
      </c>
      <c r="F80" s="39">
        <v>900</v>
      </c>
      <c r="G80" s="27">
        <f t="shared" si="1"/>
        <v>900000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5.75">
      <c r="A81" s="9">
        <v>68</v>
      </c>
      <c r="B81" s="40" t="s">
        <v>454</v>
      </c>
      <c r="C81" s="41" t="s">
        <v>77</v>
      </c>
      <c r="D81" s="41" t="s">
        <v>13</v>
      </c>
      <c r="E81" s="39">
        <v>800</v>
      </c>
      <c r="F81" s="39">
        <v>950</v>
      </c>
      <c r="G81" s="27">
        <f t="shared" si="1"/>
        <v>760000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31.5">
      <c r="A82" s="9"/>
      <c r="B82" s="73" t="s">
        <v>313</v>
      </c>
      <c r="C82" s="41"/>
      <c r="D82" s="41"/>
      <c r="E82" s="46"/>
      <c r="F82" s="46"/>
      <c r="G82" s="27">
        <f t="shared" si="1"/>
        <v>0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ht="15.75">
      <c r="A83" s="9">
        <v>69</v>
      </c>
      <c r="B83" s="46" t="s">
        <v>2</v>
      </c>
      <c r="C83" s="46" t="s">
        <v>315</v>
      </c>
      <c r="D83" s="46" t="s">
        <v>0</v>
      </c>
      <c r="E83" s="46">
        <v>30</v>
      </c>
      <c r="F83" s="48">
        <v>420</v>
      </c>
      <c r="G83" s="27">
        <f t="shared" si="1"/>
        <v>12600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.75">
      <c r="A84" s="9">
        <v>70</v>
      </c>
      <c r="B84" s="46" t="s">
        <v>3</v>
      </c>
      <c r="C84" s="46" t="s">
        <v>316</v>
      </c>
      <c r="D84" s="46" t="s">
        <v>0</v>
      </c>
      <c r="E84" s="46">
        <v>30</v>
      </c>
      <c r="F84" s="48">
        <v>330</v>
      </c>
      <c r="G84" s="27">
        <f t="shared" si="1"/>
        <v>9900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ht="15.75">
      <c r="A85" s="9">
        <v>71</v>
      </c>
      <c r="B85" s="46" t="s">
        <v>3</v>
      </c>
      <c r="C85" s="46" t="s">
        <v>468</v>
      </c>
      <c r="D85" s="46" t="s">
        <v>0</v>
      </c>
      <c r="E85" s="46">
        <v>10</v>
      </c>
      <c r="F85" s="48">
        <v>300</v>
      </c>
      <c r="G85" s="27">
        <f t="shared" si="1"/>
        <v>3000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ht="15.75">
      <c r="A86" s="9">
        <v>72</v>
      </c>
      <c r="B86" s="46" t="s">
        <v>5</v>
      </c>
      <c r="C86" s="46" t="s">
        <v>317</v>
      </c>
      <c r="D86" s="46" t="s">
        <v>0</v>
      </c>
      <c r="E86" s="46">
        <v>100</v>
      </c>
      <c r="F86" s="48">
        <v>420</v>
      </c>
      <c r="G86" s="27">
        <f t="shared" si="1"/>
        <v>42000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ht="15.75">
      <c r="A87" s="9">
        <v>73</v>
      </c>
      <c r="B87" s="46" t="s">
        <v>7</v>
      </c>
      <c r="C87" s="46" t="s">
        <v>318</v>
      </c>
      <c r="D87" s="46" t="s">
        <v>0</v>
      </c>
      <c r="E87" s="46">
        <v>450</v>
      </c>
      <c r="F87" s="48">
        <v>400</v>
      </c>
      <c r="G87" s="27">
        <f t="shared" si="1"/>
        <v>180000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5.75">
      <c r="A88" s="9">
        <v>74</v>
      </c>
      <c r="B88" s="46" t="s">
        <v>8</v>
      </c>
      <c r="C88" s="46" t="s">
        <v>319</v>
      </c>
      <c r="D88" s="46" t="s">
        <v>0</v>
      </c>
      <c r="E88" s="46">
        <v>200</v>
      </c>
      <c r="F88" s="48">
        <v>590</v>
      </c>
      <c r="G88" s="27">
        <f t="shared" si="1"/>
        <v>118000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31.5">
      <c r="A89" s="9"/>
      <c r="B89" s="53" t="s">
        <v>320</v>
      </c>
      <c r="C89" s="46"/>
      <c r="D89" s="46"/>
      <c r="E89" s="46"/>
      <c r="F89" s="48"/>
      <c r="G89" s="27">
        <f t="shared" si="1"/>
        <v>0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ht="15.75">
      <c r="A90" s="9">
        <v>75</v>
      </c>
      <c r="B90" s="46" t="s">
        <v>1</v>
      </c>
      <c r="C90" s="46" t="s">
        <v>312</v>
      </c>
      <c r="D90" s="46" t="s">
        <v>0</v>
      </c>
      <c r="E90" s="46">
        <v>30</v>
      </c>
      <c r="F90" s="48">
        <v>450</v>
      </c>
      <c r="G90" s="27">
        <f t="shared" si="1"/>
        <v>13500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ht="15.75">
      <c r="A91" s="9">
        <v>76</v>
      </c>
      <c r="B91" s="46" t="s">
        <v>4</v>
      </c>
      <c r="C91" s="46" t="s">
        <v>310</v>
      </c>
      <c r="D91" s="46" t="s">
        <v>0</v>
      </c>
      <c r="E91" s="46">
        <v>100</v>
      </c>
      <c r="F91" s="48">
        <v>645</v>
      </c>
      <c r="G91" s="27">
        <f t="shared" si="1"/>
        <v>64500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5.75">
      <c r="A92" s="9">
        <v>77</v>
      </c>
      <c r="B92" s="46" t="s">
        <v>6</v>
      </c>
      <c r="C92" s="46" t="s">
        <v>485</v>
      </c>
      <c r="D92" s="46" t="s">
        <v>0</v>
      </c>
      <c r="E92" s="46">
        <v>100</v>
      </c>
      <c r="F92" s="48">
        <v>600</v>
      </c>
      <c r="G92" s="27">
        <f t="shared" si="1"/>
        <v>60000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15.75">
      <c r="A93" s="9">
        <v>78</v>
      </c>
      <c r="B93" s="46" t="s">
        <v>10</v>
      </c>
      <c r="C93" s="46" t="s">
        <v>486</v>
      </c>
      <c r="D93" s="46" t="s">
        <v>11</v>
      </c>
      <c r="E93" s="46">
        <v>200</v>
      </c>
      <c r="F93" s="48">
        <v>25</v>
      </c>
      <c r="G93" s="27">
        <f t="shared" si="1"/>
        <v>5000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5.75">
      <c r="A94" s="9">
        <v>79</v>
      </c>
      <c r="B94" s="46" t="s">
        <v>9</v>
      </c>
      <c r="C94" s="46" t="s">
        <v>311</v>
      </c>
      <c r="D94" s="46" t="s">
        <v>0</v>
      </c>
      <c r="E94" s="46">
        <v>350</v>
      </c>
      <c r="F94" s="48">
        <v>630</v>
      </c>
      <c r="G94" s="27">
        <f t="shared" si="1"/>
        <v>220500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5.75">
      <c r="A95" s="9"/>
      <c r="B95" s="73" t="s">
        <v>139</v>
      </c>
      <c r="C95" s="41"/>
      <c r="D95" s="41"/>
      <c r="E95" s="46"/>
      <c r="F95" s="48"/>
      <c r="G95" s="23">
        <f>SUM(G14:G94)</f>
        <v>12168050.1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5.75">
      <c r="A96" s="9"/>
      <c r="B96" s="73" t="s">
        <v>204</v>
      </c>
      <c r="C96" s="41"/>
      <c r="D96" s="41"/>
      <c r="E96" s="46"/>
      <c r="F96" s="46"/>
      <c r="G96" s="23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110.25">
      <c r="A97" s="9">
        <v>1</v>
      </c>
      <c r="B97" s="41" t="s">
        <v>465</v>
      </c>
      <c r="C97" s="41" t="s">
        <v>466</v>
      </c>
      <c r="D97" s="41" t="s">
        <v>11</v>
      </c>
      <c r="E97" s="46">
        <v>5</v>
      </c>
      <c r="F97" s="46">
        <v>25000</v>
      </c>
      <c r="G97" s="27">
        <f t="shared" ref="G97:G160" si="2">E97*F97</f>
        <v>125000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33" customHeight="1">
      <c r="A98" s="9">
        <v>2</v>
      </c>
      <c r="B98" s="54" t="s">
        <v>427</v>
      </c>
      <c r="C98" s="54" t="s">
        <v>427</v>
      </c>
      <c r="D98" s="41" t="s">
        <v>11</v>
      </c>
      <c r="E98" s="46">
        <v>2</v>
      </c>
      <c r="F98" s="46">
        <v>20000</v>
      </c>
      <c r="G98" s="27">
        <f t="shared" si="2"/>
        <v>40000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21.75" customHeight="1">
      <c r="A99" s="9">
        <v>3</v>
      </c>
      <c r="B99" s="54" t="s">
        <v>438</v>
      </c>
      <c r="C99" s="54" t="s">
        <v>440</v>
      </c>
      <c r="D99" s="41" t="s">
        <v>22</v>
      </c>
      <c r="E99" s="46">
        <v>1</v>
      </c>
      <c r="F99" s="46">
        <v>29870</v>
      </c>
      <c r="G99" s="27">
        <f t="shared" si="2"/>
        <v>29870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ht="21" customHeight="1">
      <c r="A100" s="9">
        <v>4</v>
      </c>
      <c r="B100" s="54" t="s">
        <v>438</v>
      </c>
      <c r="C100" s="54" t="s">
        <v>439</v>
      </c>
      <c r="D100" s="41" t="s">
        <v>22</v>
      </c>
      <c r="E100" s="46">
        <v>1</v>
      </c>
      <c r="F100" s="46">
        <v>66195</v>
      </c>
      <c r="G100" s="27">
        <f t="shared" si="2"/>
        <v>66195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20.25" customHeight="1">
      <c r="A101" s="9">
        <v>5</v>
      </c>
      <c r="B101" s="54" t="s">
        <v>438</v>
      </c>
      <c r="C101" s="54" t="s">
        <v>441</v>
      </c>
      <c r="D101" s="41" t="s">
        <v>22</v>
      </c>
      <c r="E101" s="46">
        <v>1</v>
      </c>
      <c r="F101" s="46">
        <v>44400</v>
      </c>
      <c r="G101" s="27">
        <f t="shared" si="2"/>
        <v>44400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ht="22.5" customHeight="1">
      <c r="A102" s="9">
        <v>6</v>
      </c>
      <c r="B102" s="54" t="s">
        <v>438</v>
      </c>
      <c r="C102" s="54" t="s">
        <v>442</v>
      </c>
      <c r="D102" s="41" t="s">
        <v>22</v>
      </c>
      <c r="E102" s="46">
        <v>1</v>
      </c>
      <c r="F102" s="46">
        <v>72495</v>
      </c>
      <c r="G102" s="27">
        <f t="shared" si="2"/>
        <v>72495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18" customHeight="1">
      <c r="A103" s="9">
        <v>7</v>
      </c>
      <c r="B103" s="54" t="s">
        <v>438</v>
      </c>
      <c r="C103" s="54" t="s">
        <v>443</v>
      </c>
      <c r="D103" s="41" t="s">
        <v>22</v>
      </c>
      <c r="E103" s="46">
        <v>1</v>
      </c>
      <c r="F103" s="46">
        <v>36980</v>
      </c>
      <c r="G103" s="27">
        <f t="shared" si="2"/>
        <v>36980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31.5">
      <c r="A104" s="9">
        <v>8</v>
      </c>
      <c r="B104" s="39" t="s">
        <v>392</v>
      </c>
      <c r="C104" s="39" t="s">
        <v>393</v>
      </c>
      <c r="D104" s="39" t="s">
        <v>11</v>
      </c>
      <c r="E104" s="39">
        <v>1</v>
      </c>
      <c r="F104" s="39">
        <v>250000</v>
      </c>
      <c r="G104" s="27">
        <f t="shared" si="2"/>
        <v>250000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31.5" customHeight="1">
      <c r="A105" s="9">
        <v>9</v>
      </c>
      <c r="B105" s="39" t="s">
        <v>389</v>
      </c>
      <c r="C105" s="39" t="s">
        <v>368</v>
      </c>
      <c r="D105" s="39" t="s">
        <v>336</v>
      </c>
      <c r="E105" s="47">
        <v>100</v>
      </c>
      <c r="F105" s="47">
        <v>500</v>
      </c>
      <c r="G105" s="27">
        <f t="shared" si="2"/>
        <v>50000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31.5" customHeight="1">
      <c r="A106" s="9">
        <v>10</v>
      </c>
      <c r="B106" s="39" t="s">
        <v>333</v>
      </c>
      <c r="C106" s="39" t="s">
        <v>195</v>
      </c>
      <c r="D106" s="39" t="s">
        <v>11</v>
      </c>
      <c r="E106" s="39">
        <v>100</v>
      </c>
      <c r="F106" s="39">
        <v>500</v>
      </c>
      <c r="G106" s="27">
        <f t="shared" si="2"/>
        <v>50000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ht="30" customHeight="1">
      <c r="A107" s="9">
        <v>11</v>
      </c>
      <c r="B107" s="39" t="s">
        <v>460</v>
      </c>
      <c r="C107" s="39" t="s">
        <v>461</v>
      </c>
      <c r="D107" s="39" t="s">
        <v>11</v>
      </c>
      <c r="E107" s="39">
        <v>3</v>
      </c>
      <c r="F107" s="39">
        <v>130000</v>
      </c>
      <c r="G107" s="27">
        <f t="shared" si="2"/>
        <v>390000</v>
      </c>
    </row>
    <row r="108" spans="1:18" ht="109.5" customHeight="1">
      <c r="A108" s="9">
        <v>12</v>
      </c>
      <c r="B108" s="39" t="s">
        <v>81</v>
      </c>
      <c r="C108" s="56" t="s">
        <v>387</v>
      </c>
      <c r="D108" s="39" t="s">
        <v>46</v>
      </c>
      <c r="E108" s="39">
        <v>200</v>
      </c>
      <c r="F108" s="39">
        <v>1850</v>
      </c>
      <c r="G108" s="27">
        <f t="shared" si="2"/>
        <v>370000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ht="31.5">
      <c r="A109" s="9">
        <v>13</v>
      </c>
      <c r="B109" s="39" t="s">
        <v>126</v>
      </c>
      <c r="C109" s="39" t="s">
        <v>380</v>
      </c>
      <c r="D109" s="39" t="s">
        <v>11</v>
      </c>
      <c r="E109" s="39">
        <v>50</v>
      </c>
      <c r="F109" s="39">
        <v>1600</v>
      </c>
      <c r="G109" s="27">
        <f t="shared" si="2"/>
        <v>80000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ht="31.5">
      <c r="A110" s="9">
        <v>14</v>
      </c>
      <c r="B110" s="39" t="s">
        <v>126</v>
      </c>
      <c r="C110" s="39" t="s">
        <v>381</v>
      </c>
      <c r="D110" s="39" t="s">
        <v>11</v>
      </c>
      <c r="E110" s="39">
        <v>50</v>
      </c>
      <c r="F110" s="39">
        <v>1600</v>
      </c>
      <c r="G110" s="27">
        <f t="shared" si="2"/>
        <v>80000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ht="31.5">
      <c r="A111" s="9">
        <v>15</v>
      </c>
      <c r="B111" s="39" t="s">
        <v>126</v>
      </c>
      <c r="C111" s="39" t="s">
        <v>382</v>
      </c>
      <c r="D111" s="39" t="s">
        <v>11</v>
      </c>
      <c r="E111" s="39">
        <v>50</v>
      </c>
      <c r="F111" s="39">
        <v>1600</v>
      </c>
      <c r="G111" s="27">
        <f t="shared" si="2"/>
        <v>80000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15.75">
      <c r="A112" s="9">
        <v>16</v>
      </c>
      <c r="B112" s="40" t="s">
        <v>462</v>
      </c>
      <c r="C112" s="40" t="s">
        <v>462</v>
      </c>
      <c r="D112" s="39" t="s">
        <v>22</v>
      </c>
      <c r="E112" s="39">
        <v>100</v>
      </c>
      <c r="F112" s="39">
        <v>65</v>
      </c>
      <c r="G112" s="27">
        <f t="shared" si="2"/>
        <v>6500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31.5">
      <c r="A113" s="9">
        <v>17</v>
      </c>
      <c r="B113" s="39" t="s">
        <v>216</v>
      </c>
      <c r="C113" s="39" t="s">
        <v>216</v>
      </c>
      <c r="D113" s="39" t="s">
        <v>22</v>
      </c>
      <c r="E113" s="39">
        <v>1</v>
      </c>
      <c r="F113" s="39">
        <v>9490</v>
      </c>
      <c r="G113" s="27">
        <f t="shared" si="2"/>
        <v>9490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ht="31.5">
      <c r="A114" s="9">
        <v>18</v>
      </c>
      <c r="B114" s="39" t="s">
        <v>390</v>
      </c>
      <c r="C114" s="39" t="s">
        <v>391</v>
      </c>
      <c r="D114" s="39" t="s">
        <v>11</v>
      </c>
      <c r="E114" s="39">
        <v>1</v>
      </c>
      <c r="F114" s="39">
        <v>80400</v>
      </c>
      <c r="G114" s="27">
        <f t="shared" si="2"/>
        <v>80400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ht="15.75">
      <c r="A115" s="9">
        <v>19</v>
      </c>
      <c r="B115" s="39" t="s">
        <v>337</v>
      </c>
      <c r="C115" s="39" t="s">
        <v>367</v>
      </c>
      <c r="D115" s="39" t="s">
        <v>11</v>
      </c>
      <c r="E115" s="39">
        <v>5</v>
      </c>
      <c r="F115" s="39">
        <v>450</v>
      </c>
      <c r="G115" s="27">
        <f t="shared" si="2"/>
        <v>2250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s="12" customFormat="1" ht="31.5">
      <c r="A116" s="9">
        <v>20</v>
      </c>
      <c r="B116" s="39" t="s">
        <v>384</v>
      </c>
      <c r="C116" s="39" t="s">
        <v>384</v>
      </c>
      <c r="D116" s="39" t="s">
        <v>11</v>
      </c>
      <c r="E116" s="39">
        <v>10</v>
      </c>
      <c r="F116" s="39">
        <v>1200</v>
      </c>
      <c r="G116" s="27">
        <f t="shared" si="2"/>
        <v>12000</v>
      </c>
    </row>
    <row r="117" spans="1:18" ht="15.75">
      <c r="A117" s="9">
        <v>21</v>
      </c>
      <c r="B117" s="39" t="s">
        <v>82</v>
      </c>
      <c r="C117" s="39" t="s">
        <v>83</v>
      </c>
      <c r="D117" s="39" t="s">
        <v>11</v>
      </c>
      <c r="E117" s="39">
        <v>1000</v>
      </c>
      <c r="F117" s="39">
        <v>35</v>
      </c>
      <c r="G117" s="27">
        <f t="shared" si="2"/>
        <v>35000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ht="31.5">
      <c r="A118" s="9">
        <v>22</v>
      </c>
      <c r="B118" s="39" t="s">
        <v>130</v>
      </c>
      <c r="C118" s="39" t="s">
        <v>131</v>
      </c>
      <c r="D118" s="39" t="s">
        <v>11</v>
      </c>
      <c r="E118" s="39">
        <v>50</v>
      </c>
      <c r="F118" s="39">
        <v>161</v>
      </c>
      <c r="G118" s="27">
        <f t="shared" si="2"/>
        <v>8050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ht="31.5">
      <c r="A119" s="9">
        <v>23</v>
      </c>
      <c r="B119" s="39" t="s">
        <v>132</v>
      </c>
      <c r="C119" s="39" t="s">
        <v>133</v>
      </c>
      <c r="D119" s="39" t="s">
        <v>11</v>
      </c>
      <c r="E119" s="39">
        <v>50</v>
      </c>
      <c r="F119" s="39">
        <v>161</v>
      </c>
      <c r="G119" s="27">
        <f t="shared" si="2"/>
        <v>8050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ht="31.5">
      <c r="A120" s="9">
        <v>24</v>
      </c>
      <c r="B120" s="39" t="s">
        <v>161</v>
      </c>
      <c r="C120" s="39" t="s">
        <v>161</v>
      </c>
      <c r="D120" s="39" t="s">
        <v>11</v>
      </c>
      <c r="E120" s="39">
        <v>1</v>
      </c>
      <c r="F120" s="39">
        <v>3800</v>
      </c>
      <c r="G120" s="27">
        <f t="shared" si="2"/>
        <v>3800</v>
      </c>
    </row>
    <row r="121" spans="1:18" ht="47.25">
      <c r="A121" s="9">
        <v>25</v>
      </c>
      <c r="B121" s="39" t="s">
        <v>434</v>
      </c>
      <c r="C121" s="39" t="s">
        <v>435</v>
      </c>
      <c r="D121" s="39" t="s">
        <v>22</v>
      </c>
      <c r="E121" s="39">
        <v>1</v>
      </c>
      <c r="F121" s="39">
        <v>23280</v>
      </c>
      <c r="G121" s="27">
        <f t="shared" si="2"/>
        <v>23280</v>
      </c>
    </row>
    <row r="122" spans="1:18" ht="47.25">
      <c r="A122" s="9">
        <v>26</v>
      </c>
      <c r="B122" s="39" t="s">
        <v>434</v>
      </c>
      <c r="C122" s="39" t="s">
        <v>436</v>
      </c>
      <c r="D122" s="39" t="s">
        <v>22</v>
      </c>
      <c r="E122" s="39">
        <v>1</v>
      </c>
      <c r="F122" s="39">
        <v>30510</v>
      </c>
      <c r="G122" s="27">
        <f t="shared" si="2"/>
        <v>30510</v>
      </c>
    </row>
    <row r="123" spans="1:18" ht="47.25">
      <c r="A123" s="9">
        <v>27</v>
      </c>
      <c r="B123" s="39" t="s">
        <v>434</v>
      </c>
      <c r="C123" s="39" t="s">
        <v>437</v>
      </c>
      <c r="D123" s="39" t="s">
        <v>22</v>
      </c>
      <c r="E123" s="39">
        <v>1</v>
      </c>
      <c r="F123" s="39">
        <v>77070</v>
      </c>
      <c r="G123" s="27">
        <f t="shared" si="2"/>
        <v>77070</v>
      </c>
    </row>
    <row r="124" spans="1:18" ht="47.25">
      <c r="A124" s="9">
        <v>28</v>
      </c>
      <c r="B124" s="41" t="s">
        <v>61</v>
      </c>
      <c r="C124" s="41" t="s">
        <v>140</v>
      </c>
      <c r="D124" s="41" t="s">
        <v>11</v>
      </c>
      <c r="E124" s="39">
        <v>500</v>
      </c>
      <c r="F124" s="39">
        <v>150</v>
      </c>
      <c r="G124" s="27">
        <f t="shared" si="2"/>
        <v>75000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ht="47.25">
      <c r="A125" s="9">
        <v>29</v>
      </c>
      <c r="B125" s="41" t="s">
        <v>334</v>
      </c>
      <c r="C125" s="41" t="s">
        <v>140</v>
      </c>
      <c r="D125" s="41" t="s">
        <v>11</v>
      </c>
      <c r="E125" s="39">
        <v>700</v>
      </c>
      <c r="F125" s="39">
        <v>150</v>
      </c>
      <c r="G125" s="27">
        <f t="shared" si="2"/>
        <v>105000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ht="47.25">
      <c r="A126" s="9">
        <v>30</v>
      </c>
      <c r="B126" s="41" t="s">
        <v>415</v>
      </c>
      <c r="C126" s="41" t="s">
        <v>188</v>
      </c>
      <c r="D126" s="41" t="s">
        <v>11</v>
      </c>
      <c r="E126" s="39">
        <v>50</v>
      </c>
      <c r="F126" s="39">
        <v>150</v>
      </c>
      <c r="G126" s="27">
        <f t="shared" si="2"/>
        <v>7500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ht="47.25">
      <c r="A127" s="9">
        <v>31</v>
      </c>
      <c r="B127" s="41" t="s">
        <v>189</v>
      </c>
      <c r="C127" s="41" t="s">
        <v>190</v>
      </c>
      <c r="D127" s="41" t="s">
        <v>11</v>
      </c>
      <c r="E127" s="39">
        <v>200</v>
      </c>
      <c r="F127" s="39">
        <v>150</v>
      </c>
      <c r="G127" s="27">
        <f t="shared" si="2"/>
        <v>30000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s="26" customFormat="1" ht="31.5">
      <c r="A128" s="9">
        <v>32</v>
      </c>
      <c r="B128" s="39" t="s">
        <v>426</v>
      </c>
      <c r="C128" s="39" t="s">
        <v>309</v>
      </c>
      <c r="D128" s="39" t="s">
        <v>11</v>
      </c>
      <c r="E128" s="39">
        <v>100</v>
      </c>
      <c r="F128" s="39">
        <v>119.41</v>
      </c>
      <c r="G128" s="27">
        <f t="shared" si="2"/>
        <v>11941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ht="15.75">
      <c r="A129" s="9">
        <v>33</v>
      </c>
      <c r="B129" s="39" t="s">
        <v>84</v>
      </c>
      <c r="C129" s="39" t="s">
        <v>416</v>
      </c>
      <c r="D129" s="39" t="s">
        <v>11</v>
      </c>
      <c r="E129" s="39">
        <v>500</v>
      </c>
      <c r="F129" s="39">
        <v>400</v>
      </c>
      <c r="G129" s="27">
        <f t="shared" si="2"/>
        <v>200000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ht="31.5">
      <c r="A130" s="9">
        <v>34</v>
      </c>
      <c r="B130" s="39" t="s">
        <v>127</v>
      </c>
      <c r="C130" s="39" t="s">
        <v>128</v>
      </c>
      <c r="D130" s="39" t="s">
        <v>72</v>
      </c>
      <c r="E130" s="39">
        <v>200</v>
      </c>
      <c r="F130" s="39">
        <v>600</v>
      </c>
      <c r="G130" s="27">
        <f t="shared" si="2"/>
        <v>120000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ht="31.5">
      <c r="A131" s="9">
        <v>35</v>
      </c>
      <c r="B131" s="39" t="s">
        <v>127</v>
      </c>
      <c r="C131" s="39" t="s">
        <v>129</v>
      </c>
      <c r="D131" s="39" t="s">
        <v>72</v>
      </c>
      <c r="E131" s="39">
        <v>100</v>
      </c>
      <c r="F131" s="39">
        <v>600</v>
      </c>
      <c r="G131" s="27">
        <f t="shared" si="2"/>
        <v>60000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ht="31.5">
      <c r="A132" s="9">
        <v>36</v>
      </c>
      <c r="B132" s="39" t="s">
        <v>127</v>
      </c>
      <c r="C132" s="39" t="s">
        <v>407</v>
      </c>
      <c r="D132" s="39" t="s">
        <v>72</v>
      </c>
      <c r="E132" s="39">
        <v>100</v>
      </c>
      <c r="F132" s="39">
        <v>600</v>
      </c>
      <c r="G132" s="27">
        <f t="shared" si="2"/>
        <v>60000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ht="31.5">
      <c r="A133" s="9">
        <v>37</v>
      </c>
      <c r="B133" s="39" t="s">
        <v>127</v>
      </c>
      <c r="C133" s="39" t="s">
        <v>408</v>
      </c>
      <c r="D133" s="39" t="s">
        <v>72</v>
      </c>
      <c r="E133" s="39">
        <v>200</v>
      </c>
      <c r="F133" s="39">
        <v>600</v>
      </c>
      <c r="G133" s="27">
        <f t="shared" si="2"/>
        <v>120000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1:18" ht="65.25" customHeight="1">
      <c r="A134" s="9">
        <v>38</v>
      </c>
      <c r="B134" s="39" t="s">
        <v>85</v>
      </c>
      <c r="C134" s="57" t="s">
        <v>388</v>
      </c>
      <c r="D134" s="39" t="s">
        <v>11</v>
      </c>
      <c r="E134" s="39">
        <v>30</v>
      </c>
      <c r="F134" s="39">
        <v>11000</v>
      </c>
      <c r="G134" s="27">
        <f t="shared" si="2"/>
        <v>330000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1:18" ht="94.5">
      <c r="A135" s="9">
        <v>39</v>
      </c>
      <c r="B135" s="39" t="s">
        <v>134</v>
      </c>
      <c r="C135" s="42" t="s">
        <v>239</v>
      </c>
      <c r="D135" s="39" t="s">
        <v>89</v>
      </c>
      <c r="E135" s="39">
        <v>50</v>
      </c>
      <c r="F135" s="39">
        <v>900</v>
      </c>
      <c r="G135" s="27">
        <f t="shared" si="2"/>
        <v>45000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ht="31.5">
      <c r="A136" s="9">
        <v>40</v>
      </c>
      <c r="B136" s="39" t="s">
        <v>86</v>
      </c>
      <c r="C136" s="39" t="s">
        <v>342</v>
      </c>
      <c r="D136" s="39" t="s">
        <v>11</v>
      </c>
      <c r="E136" s="39">
        <v>8000</v>
      </c>
      <c r="F136" s="39">
        <v>215</v>
      </c>
      <c r="G136" s="27">
        <f t="shared" si="2"/>
        <v>1720000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ht="15.75">
      <c r="A137" s="9">
        <v>41</v>
      </c>
      <c r="B137" s="39" t="s">
        <v>87</v>
      </c>
      <c r="C137" s="39" t="s">
        <v>223</v>
      </c>
      <c r="D137" s="39" t="s">
        <v>46</v>
      </c>
      <c r="E137" s="39">
        <v>50</v>
      </c>
      <c r="F137" s="39">
        <v>900</v>
      </c>
      <c r="G137" s="27">
        <f t="shared" si="2"/>
        <v>45000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ht="15.75">
      <c r="A138" s="9">
        <v>42</v>
      </c>
      <c r="B138" s="39" t="s">
        <v>88</v>
      </c>
      <c r="C138" s="39" t="s">
        <v>396</v>
      </c>
      <c r="D138" s="39" t="s">
        <v>11</v>
      </c>
      <c r="E138" s="39">
        <v>2000</v>
      </c>
      <c r="F138" s="39">
        <v>125</v>
      </c>
      <c r="G138" s="27">
        <f t="shared" si="2"/>
        <v>250000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1:18" ht="15.75">
      <c r="A139" s="9">
        <v>43</v>
      </c>
      <c r="B139" s="39" t="s">
        <v>423</v>
      </c>
      <c r="C139" s="39" t="s">
        <v>423</v>
      </c>
      <c r="D139" s="39" t="s">
        <v>11</v>
      </c>
      <c r="E139" s="39">
        <v>50</v>
      </c>
      <c r="F139" s="39">
        <v>1600</v>
      </c>
      <c r="G139" s="27">
        <f t="shared" si="2"/>
        <v>80000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ht="31.5">
      <c r="A140" s="9">
        <v>44</v>
      </c>
      <c r="B140" s="58" t="s">
        <v>417</v>
      </c>
      <c r="C140" s="58" t="s">
        <v>418</v>
      </c>
      <c r="D140" s="39" t="s">
        <v>11</v>
      </c>
      <c r="E140" s="39">
        <v>100</v>
      </c>
      <c r="F140" s="39">
        <v>150</v>
      </c>
      <c r="G140" s="27">
        <f t="shared" si="2"/>
        <v>15000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ht="31.5">
      <c r="A141" s="9">
        <v>45</v>
      </c>
      <c r="B141" s="39" t="s">
        <v>448</v>
      </c>
      <c r="C141" s="39" t="s">
        <v>448</v>
      </c>
      <c r="D141" s="39" t="s">
        <v>62</v>
      </c>
      <c r="E141" s="39">
        <v>2</v>
      </c>
      <c r="F141" s="39">
        <v>75000</v>
      </c>
      <c r="G141" s="27">
        <f t="shared" si="2"/>
        <v>150000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ht="45.75" customHeight="1">
      <c r="A142" s="9">
        <v>46</v>
      </c>
      <c r="B142" s="40" t="s">
        <v>463</v>
      </c>
      <c r="C142" s="40" t="s">
        <v>463</v>
      </c>
      <c r="D142" s="39" t="s">
        <v>89</v>
      </c>
      <c r="E142" s="39">
        <v>7000</v>
      </c>
      <c r="F142" s="39">
        <v>75</v>
      </c>
      <c r="G142" s="27">
        <f t="shared" si="2"/>
        <v>525000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ht="117" customHeight="1">
      <c r="A143" s="9">
        <v>47</v>
      </c>
      <c r="B143" s="39" t="s">
        <v>191</v>
      </c>
      <c r="C143" s="59" t="s">
        <v>464</v>
      </c>
      <c r="D143" s="39" t="s">
        <v>11</v>
      </c>
      <c r="E143" s="39">
        <v>1</v>
      </c>
      <c r="F143" s="41">
        <v>1000</v>
      </c>
      <c r="G143" s="27">
        <f t="shared" si="2"/>
        <v>1000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ht="39" customHeight="1">
      <c r="A144" s="9">
        <v>48</v>
      </c>
      <c r="B144" s="39" t="s">
        <v>90</v>
      </c>
      <c r="C144" s="60" t="s">
        <v>238</v>
      </c>
      <c r="D144" s="39" t="s">
        <v>11</v>
      </c>
      <c r="E144" s="39">
        <v>50</v>
      </c>
      <c r="F144" s="39">
        <v>425</v>
      </c>
      <c r="G144" s="27">
        <f t="shared" si="2"/>
        <v>21250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ht="31.5">
      <c r="A145" s="9">
        <v>49</v>
      </c>
      <c r="B145" s="39" t="s">
        <v>213</v>
      </c>
      <c r="C145" s="39" t="s">
        <v>213</v>
      </c>
      <c r="D145" s="39" t="s">
        <v>11</v>
      </c>
      <c r="E145" s="39">
        <v>1</v>
      </c>
      <c r="F145" s="39">
        <v>1200</v>
      </c>
      <c r="G145" s="27">
        <f t="shared" si="2"/>
        <v>1200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ht="31.5">
      <c r="A146" s="9">
        <v>50</v>
      </c>
      <c r="B146" s="39" t="s">
        <v>214</v>
      </c>
      <c r="C146" s="39" t="s">
        <v>214</v>
      </c>
      <c r="D146" s="39" t="s">
        <v>11</v>
      </c>
      <c r="E146" s="39">
        <v>1</v>
      </c>
      <c r="F146" s="39">
        <v>1200</v>
      </c>
      <c r="G146" s="27">
        <f t="shared" si="2"/>
        <v>1200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ht="102.75">
      <c r="A147" s="9">
        <v>51</v>
      </c>
      <c r="B147" s="39" t="s">
        <v>217</v>
      </c>
      <c r="C147" s="61" t="s">
        <v>246</v>
      </c>
      <c r="D147" s="39" t="s">
        <v>11</v>
      </c>
      <c r="E147" s="39">
        <v>50</v>
      </c>
      <c r="F147" s="39">
        <v>300</v>
      </c>
      <c r="G147" s="27">
        <f t="shared" si="2"/>
        <v>15000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ht="47.25">
      <c r="A148" s="9">
        <v>52</v>
      </c>
      <c r="B148" s="8" t="s">
        <v>469</v>
      </c>
      <c r="C148" s="8" t="s">
        <v>469</v>
      </c>
      <c r="D148" s="39" t="s">
        <v>11</v>
      </c>
      <c r="E148" s="39">
        <v>2</v>
      </c>
      <c r="F148" s="39">
        <v>350000</v>
      </c>
      <c r="G148" s="27">
        <f t="shared" si="2"/>
        <v>700000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18" ht="31.5">
      <c r="A149" s="9">
        <v>53</v>
      </c>
      <c r="B149" s="39" t="s">
        <v>447</v>
      </c>
      <c r="C149" s="39" t="s">
        <v>447</v>
      </c>
      <c r="D149" s="39" t="s">
        <v>11</v>
      </c>
      <c r="E149" s="39">
        <v>2</v>
      </c>
      <c r="F149" s="39">
        <v>1500</v>
      </c>
      <c r="G149" s="27">
        <f t="shared" si="2"/>
        <v>3000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ht="31.5">
      <c r="A150" s="9">
        <v>54</v>
      </c>
      <c r="B150" s="39" t="s">
        <v>91</v>
      </c>
      <c r="C150" s="39" t="s">
        <v>335</v>
      </c>
      <c r="D150" s="39" t="s">
        <v>11</v>
      </c>
      <c r="E150" s="39">
        <v>8000</v>
      </c>
      <c r="F150" s="39">
        <v>47</v>
      </c>
      <c r="G150" s="27">
        <f t="shared" si="2"/>
        <v>376000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ht="31.5">
      <c r="A151" s="9">
        <v>55</v>
      </c>
      <c r="B151" s="39" t="s">
        <v>92</v>
      </c>
      <c r="C151" s="39" t="s">
        <v>247</v>
      </c>
      <c r="D151" s="39" t="s">
        <v>11</v>
      </c>
      <c r="E151" s="39">
        <v>2000</v>
      </c>
      <c r="F151" s="39">
        <v>47</v>
      </c>
      <c r="G151" s="27">
        <f t="shared" si="2"/>
        <v>94000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s="12" customFormat="1" ht="45" customHeight="1">
      <c r="A152" s="9">
        <v>56</v>
      </c>
      <c r="B152" s="36" t="s">
        <v>420</v>
      </c>
      <c r="C152" s="36" t="s">
        <v>420</v>
      </c>
      <c r="D152" s="36" t="s">
        <v>66</v>
      </c>
      <c r="E152" s="37">
        <v>100</v>
      </c>
      <c r="F152" s="37">
        <v>35</v>
      </c>
      <c r="G152" s="27">
        <f t="shared" si="2"/>
        <v>3500</v>
      </c>
    </row>
    <row r="153" spans="1:18" s="12" customFormat="1" ht="45" customHeight="1">
      <c r="A153" s="9">
        <v>57</v>
      </c>
      <c r="B153" s="36" t="s">
        <v>425</v>
      </c>
      <c r="C153" s="36" t="s">
        <v>425</v>
      </c>
      <c r="D153" s="36" t="s">
        <v>11</v>
      </c>
      <c r="E153" s="37">
        <v>5</v>
      </c>
      <c r="F153" s="37">
        <v>4000</v>
      </c>
      <c r="G153" s="27">
        <f t="shared" si="2"/>
        <v>20000</v>
      </c>
    </row>
    <row r="154" spans="1:18" s="12" customFormat="1" ht="45" customHeight="1">
      <c r="A154" s="9">
        <v>58</v>
      </c>
      <c r="B154" s="36" t="s">
        <v>433</v>
      </c>
      <c r="C154" s="36" t="s">
        <v>421</v>
      </c>
      <c r="D154" s="36" t="s">
        <v>11</v>
      </c>
      <c r="E154" s="37">
        <v>200</v>
      </c>
      <c r="F154" s="37">
        <v>50</v>
      </c>
      <c r="G154" s="27">
        <f t="shared" si="2"/>
        <v>10000</v>
      </c>
    </row>
    <row r="155" spans="1:18" s="12" customFormat="1" ht="46.5" customHeight="1">
      <c r="A155" s="9">
        <v>59</v>
      </c>
      <c r="B155" s="36" t="s">
        <v>429</v>
      </c>
      <c r="C155" s="36" t="s">
        <v>432</v>
      </c>
      <c r="D155" s="36" t="s">
        <v>22</v>
      </c>
      <c r="E155" s="37">
        <v>1</v>
      </c>
      <c r="F155" s="37">
        <v>34080</v>
      </c>
      <c r="G155" s="27">
        <f t="shared" si="2"/>
        <v>34080</v>
      </c>
    </row>
    <row r="156" spans="1:18" s="26" customFormat="1" ht="46.5" customHeight="1">
      <c r="A156" s="9">
        <v>60</v>
      </c>
      <c r="B156" s="36" t="s">
        <v>428</v>
      </c>
      <c r="C156" s="36" t="s">
        <v>430</v>
      </c>
      <c r="D156" s="36" t="s">
        <v>22</v>
      </c>
      <c r="E156" s="37">
        <v>1</v>
      </c>
      <c r="F156" s="37">
        <v>10080</v>
      </c>
      <c r="G156" s="27">
        <f t="shared" si="2"/>
        <v>10080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s="26" customFormat="1" ht="46.5" customHeight="1">
      <c r="A157" s="9">
        <v>61</v>
      </c>
      <c r="B157" s="36" t="s">
        <v>428</v>
      </c>
      <c r="C157" s="36" t="s">
        <v>431</v>
      </c>
      <c r="D157" s="36" t="s">
        <v>22</v>
      </c>
      <c r="E157" s="37">
        <v>1</v>
      </c>
      <c r="F157" s="37">
        <v>8460</v>
      </c>
      <c r="G157" s="27">
        <f t="shared" si="2"/>
        <v>8460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ht="54.75" customHeight="1">
      <c r="A158" s="9">
        <v>62</v>
      </c>
      <c r="B158" s="39" t="s">
        <v>385</v>
      </c>
      <c r="C158" s="39" t="s">
        <v>386</v>
      </c>
      <c r="D158" s="39" t="s">
        <v>11</v>
      </c>
      <c r="E158" s="39">
        <v>1</v>
      </c>
      <c r="F158" s="39">
        <v>70500</v>
      </c>
      <c r="G158" s="27">
        <f t="shared" si="2"/>
        <v>70500</v>
      </c>
    </row>
    <row r="159" spans="1:18" ht="15.75">
      <c r="A159" s="9">
        <v>63</v>
      </c>
      <c r="B159" s="39" t="s">
        <v>341</v>
      </c>
      <c r="C159" s="39" t="s">
        <v>371</v>
      </c>
      <c r="D159" s="39" t="s">
        <v>11</v>
      </c>
      <c r="E159" s="39">
        <v>30</v>
      </c>
      <c r="F159" s="39">
        <v>120</v>
      </c>
      <c r="G159" s="27">
        <f t="shared" si="2"/>
        <v>3600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ht="47.25">
      <c r="A160" s="9">
        <v>64</v>
      </c>
      <c r="B160" s="39" t="s">
        <v>344</v>
      </c>
      <c r="C160" s="39" t="s">
        <v>343</v>
      </c>
      <c r="D160" s="39" t="s">
        <v>11</v>
      </c>
      <c r="E160" s="39">
        <v>25000</v>
      </c>
      <c r="F160" s="39">
        <v>65</v>
      </c>
      <c r="G160" s="27">
        <f t="shared" si="2"/>
        <v>1625000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ht="31.5">
      <c r="A161" s="9">
        <v>65</v>
      </c>
      <c r="B161" s="39" t="s">
        <v>422</v>
      </c>
      <c r="C161" s="39" t="s">
        <v>422</v>
      </c>
      <c r="D161" s="39" t="s">
        <v>11</v>
      </c>
      <c r="E161" s="39">
        <v>200</v>
      </c>
      <c r="F161" s="39">
        <v>50</v>
      </c>
      <c r="G161" s="27">
        <f t="shared" ref="G161:G184" si="3">E161*F161</f>
        <v>10000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ht="102.75">
      <c r="A162" s="9">
        <v>66</v>
      </c>
      <c r="B162" s="39" t="s">
        <v>212</v>
      </c>
      <c r="C162" s="62" t="s">
        <v>240</v>
      </c>
      <c r="D162" s="39" t="s">
        <v>11</v>
      </c>
      <c r="E162" s="39">
        <v>1</v>
      </c>
      <c r="F162" s="39">
        <v>20000</v>
      </c>
      <c r="G162" s="27">
        <f t="shared" si="3"/>
        <v>20000</v>
      </c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ht="130.5">
      <c r="A163" s="9">
        <v>67</v>
      </c>
      <c r="B163" s="39" t="s">
        <v>228</v>
      </c>
      <c r="C163" s="63" t="s">
        <v>241</v>
      </c>
      <c r="D163" s="39" t="s">
        <v>11</v>
      </c>
      <c r="E163" s="39">
        <v>1</v>
      </c>
      <c r="F163" s="39">
        <v>20000</v>
      </c>
      <c r="G163" s="27">
        <f t="shared" si="3"/>
        <v>20000</v>
      </c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ht="15.75">
      <c r="A164" s="9">
        <v>68</v>
      </c>
      <c r="B164" s="39" t="s">
        <v>419</v>
      </c>
      <c r="C164" s="39" t="s">
        <v>419</v>
      </c>
      <c r="D164" s="39" t="s">
        <v>11</v>
      </c>
      <c r="E164" s="39">
        <v>2</v>
      </c>
      <c r="F164" s="39">
        <v>3000</v>
      </c>
      <c r="G164" s="27">
        <f t="shared" si="3"/>
        <v>6000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ht="15.75">
      <c r="A165" s="9">
        <v>69</v>
      </c>
      <c r="B165" s="39" t="s">
        <v>192</v>
      </c>
      <c r="C165" s="39" t="s">
        <v>194</v>
      </c>
      <c r="D165" s="39" t="s">
        <v>11</v>
      </c>
      <c r="E165" s="39">
        <v>50</v>
      </c>
      <c r="F165" s="39">
        <v>160</v>
      </c>
      <c r="G165" s="27">
        <f t="shared" si="3"/>
        <v>8000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ht="51.75">
      <c r="A166" s="9">
        <v>70</v>
      </c>
      <c r="B166" s="39" t="s">
        <v>93</v>
      </c>
      <c r="C166" s="62" t="s">
        <v>242</v>
      </c>
      <c r="D166" s="39" t="s">
        <v>11</v>
      </c>
      <c r="E166" s="39">
        <v>50</v>
      </c>
      <c r="F166" s="39">
        <v>400</v>
      </c>
      <c r="G166" s="27">
        <f t="shared" si="3"/>
        <v>20000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ht="15.75">
      <c r="A167" s="9">
        <v>71</v>
      </c>
      <c r="B167" s="39" t="s">
        <v>208</v>
      </c>
      <c r="C167" s="39" t="s">
        <v>208</v>
      </c>
      <c r="D167" s="39" t="s">
        <v>11</v>
      </c>
      <c r="E167" s="39">
        <v>30</v>
      </c>
      <c r="F167" s="39">
        <v>3500</v>
      </c>
      <c r="G167" s="27">
        <f t="shared" si="3"/>
        <v>105000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ht="31.5">
      <c r="A168" s="9">
        <v>72</v>
      </c>
      <c r="B168" s="39" t="s">
        <v>424</v>
      </c>
      <c r="C168" s="39" t="s">
        <v>424</v>
      </c>
      <c r="D168" s="39" t="s">
        <v>11</v>
      </c>
      <c r="E168" s="39">
        <v>10</v>
      </c>
      <c r="F168" s="39">
        <v>15000</v>
      </c>
      <c r="G168" s="27">
        <f t="shared" si="3"/>
        <v>150000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8" ht="15.75">
      <c r="A169" s="9">
        <v>73</v>
      </c>
      <c r="B169" s="39" t="s">
        <v>155</v>
      </c>
      <c r="C169" s="39" t="s">
        <v>156</v>
      </c>
      <c r="D169" s="39" t="s">
        <v>106</v>
      </c>
      <c r="E169" s="39">
        <v>2</v>
      </c>
      <c r="F169" s="39">
        <v>6700</v>
      </c>
      <c r="G169" s="27">
        <f t="shared" si="3"/>
        <v>13400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ht="15.75">
      <c r="A170" s="9">
        <v>74</v>
      </c>
      <c r="B170" s="39" t="s">
        <v>94</v>
      </c>
      <c r="C170" s="64" t="s">
        <v>95</v>
      </c>
      <c r="D170" s="64" t="s">
        <v>11</v>
      </c>
      <c r="E170" s="39">
        <v>20</v>
      </c>
      <c r="F170" s="39">
        <v>300</v>
      </c>
      <c r="G170" s="27">
        <f t="shared" si="3"/>
        <v>6000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ht="15.75">
      <c r="A171" s="9">
        <v>75</v>
      </c>
      <c r="B171" s="39" t="s">
        <v>96</v>
      </c>
      <c r="C171" s="39" t="s">
        <v>445</v>
      </c>
      <c r="D171" s="39" t="s">
        <v>11</v>
      </c>
      <c r="E171" s="39">
        <v>2</v>
      </c>
      <c r="F171" s="39">
        <v>4000</v>
      </c>
      <c r="G171" s="27">
        <f t="shared" si="3"/>
        <v>8000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ht="15.75">
      <c r="A172" s="9">
        <v>76</v>
      </c>
      <c r="B172" s="39" t="s">
        <v>444</v>
      </c>
      <c r="C172" s="39" t="s">
        <v>446</v>
      </c>
      <c r="D172" s="39" t="s">
        <v>11</v>
      </c>
      <c r="E172" s="39">
        <v>2</v>
      </c>
      <c r="F172" s="39">
        <v>25000</v>
      </c>
      <c r="G172" s="27">
        <f t="shared" si="3"/>
        <v>50000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ht="31.5">
      <c r="A173" s="9">
        <v>77</v>
      </c>
      <c r="B173" s="39" t="s">
        <v>340</v>
      </c>
      <c r="C173" s="39" t="s">
        <v>370</v>
      </c>
      <c r="D173" s="39" t="s">
        <v>11</v>
      </c>
      <c r="E173" s="39">
        <v>1</v>
      </c>
      <c r="F173" s="39">
        <v>3000</v>
      </c>
      <c r="G173" s="27">
        <f t="shared" si="3"/>
        <v>3000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1:18" ht="15.75">
      <c r="A174" s="9">
        <v>78</v>
      </c>
      <c r="B174" s="41" t="s">
        <v>78</v>
      </c>
      <c r="C174" s="41" t="s">
        <v>79</v>
      </c>
      <c r="D174" s="41" t="s">
        <v>11</v>
      </c>
      <c r="E174" s="39">
        <v>40000</v>
      </c>
      <c r="F174" s="39">
        <v>20</v>
      </c>
      <c r="G174" s="27">
        <f t="shared" si="3"/>
        <v>800000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ht="15.75">
      <c r="A175" s="9">
        <v>79</v>
      </c>
      <c r="B175" s="41" t="s">
        <v>78</v>
      </c>
      <c r="C175" s="41" t="s">
        <v>80</v>
      </c>
      <c r="D175" s="41" t="s">
        <v>11</v>
      </c>
      <c r="E175" s="39">
        <v>60000</v>
      </c>
      <c r="F175" s="39">
        <v>12</v>
      </c>
      <c r="G175" s="27">
        <f t="shared" si="3"/>
        <v>720000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1:18" ht="15.75">
      <c r="A176" s="9">
        <v>80</v>
      </c>
      <c r="B176" s="39" t="s">
        <v>154</v>
      </c>
      <c r="C176" s="39" t="s">
        <v>467</v>
      </c>
      <c r="D176" s="39" t="s">
        <v>11</v>
      </c>
      <c r="E176" s="39">
        <v>200</v>
      </c>
      <c r="F176" s="39">
        <v>22</v>
      </c>
      <c r="G176" s="27">
        <f t="shared" si="3"/>
        <v>4400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18" s="16" customFormat="1" ht="48.75" customHeight="1">
      <c r="A177" s="9">
        <v>294</v>
      </c>
      <c r="B177" s="37" t="s">
        <v>488</v>
      </c>
      <c r="C177" s="37" t="s">
        <v>488</v>
      </c>
      <c r="D177" s="37" t="s">
        <v>11</v>
      </c>
      <c r="E177" s="37">
        <v>100</v>
      </c>
      <c r="F177" s="37">
        <v>60</v>
      </c>
      <c r="G177" s="27">
        <f t="shared" si="3"/>
        <v>6000</v>
      </c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s="16" customFormat="1" ht="48.75" customHeight="1">
      <c r="A178" s="9">
        <v>295</v>
      </c>
      <c r="B178" s="37" t="s">
        <v>489</v>
      </c>
      <c r="C178" s="37" t="s">
        <v>490</v>
      </c>
      <c r="D178" s="37" t="s">
        <v>11</v>
      </c>
      <c r="E178" s="37">
        <v>100</v>
      </c>
      <c r="F178" s="37">
        <v>130</v>
      </c>
      <c r="G178" s="27">
        <f t="shared" si="3"/>
        <v>13000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ht="39">
      <c r="A179" s="9">
        <v>81</v>
      </c>
      <c r="B179" s="39" t="s">
        <v>248</v>
      </c>
      <c r="C179" s="63" t="s">
        <v>243</v>
      </c>
      <c r="D179" s="39" t="s">
        <v>11</v>
      </c>
      <c r="E179" s="39">
        <v>5</v>
      </c>
      <c r="F179" s="39">
        <v>2690</v>
      </c>
      <c r="G179" s="27">
        <f t="shared" si="3"/>
        <v>13450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ht="31.5">
      <c r="A180" s="9">
        <v>82</v>
      </c>
      <c r="B180" s="39" t="s">
        <v>338</v>
      </c>
      <c r="C180" s="63" t="s">
        <v>369</v>
      </c>
      <c r="D180" s="39" t="s">
        <v>11</v>
      </c>
      <c r="E180" s="39">
        <v>2</v>
      </c>
      <c r="F180" s="39">
        <v>900</v>
      </c>
      <c r="G180" s="27">
        <f t="shared" si="3"/>
        <v>1800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 ht="31.5" customHeight="1">
      <c r="A181" s="9">
        <v>83</v>
      </c>
      <c r="B181" s="39" t="s">
        <v>339</v>
      </c>
      <c r="C181" s="63" t="s">
        <v>369</v>
      </c>
      <c r="D181" s="39" t="s">
        <v>11</v>
      </c>
      <c r="E181" s="39">
        <v>2</v>
      </c>
      <c r="F181" s="39">
        <v>900</v>
      </c>
      <c r="G181" s="27">
        <f t="shared" si="3"/>
        <v>1800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ht="255">
      <c r="A182" s="9">
        <v>84</v>
      </c>
      <c r="B182" s="39" t="s">
        <v>135</v>
      </c>
      <c r="C182" s="65" t="s">
        <v>244</v>
      </c>
      <c r="D182" s="39" t="s">
        <v>11</v>
      </c>
      <c r="E182" s="39">
        <v>100</v>
      </c>
      <c r="F182" s="39">
        <v>800</v>
      </c>
      <c r="G182" s="27">
        <f t="shared" si="3"/>
        <v>80000</v>
      </c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>
        <v>1</v>
      </c>
    </row>
    <row r="183" spans="1:18" ht="75">
      <c r="A183" s="9">
        <v>85</v>
      </c>
      <c r="B183" s="39" t="s">
        <v>209</v>
      </c>
      <c r="C183" s="63" t="s">
        <v>245</v>
      </c>
      <c r="D183" s="39" t="s">
        <v>11</v>
      </c>
      <c r="E183" s="39">
        <v>1</v>
      </c>
      <c r="F183" s="39">
        <v>2000</v>
      </c>
      <c r="G183" s="27">
        <f t="shared" si="3"/>
        <v>2000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ht="75">
      <c r="A184" s="9">
        <v>86</v>
      </c>
      <c r="B184" s="39" t="s">
        <v>210</v>
      </c>
      <c r="C184" s="62" t="s">
        <v>245</v>
      </c>
      <c r="D184" s="39" t="s">
        <v>11</v>
      </c>
      <c r="E184" s="39">
        <v>1</v>
      </c>
      <c r="F184" s="39">
        <v>2000</v>
      </c>
      <c r="G184" s="27">
        <f t="shared" si="3"/>
        <v>2000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1:18" ht="15.75">
      <c r="A185" s="13"/>
      <c r="B185" s="66" t="s">
        <v>139</v>
      </c>
      <c r="C185" s="39"/>
      <c r="D185" s="39"/>
      <c r="E185" s="39"/>
      <c r="F185" s="39"/>
      <c r="G185" s="23">
        <f>SUM(G97:G184)</f>
        <v>11072501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1:18" ht="18.75">
      <c r="A186" s="13"/>
      <c r="B186" s="67" t="s">
        <v>163</v>
      </c>
      <c r="C186" s="39"/>
      <c r="D186" s="39"/>
      <c r="E186" s="39"/>
      <c r="F186" s="39"/>
      <c r="G186" s="14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 s="26" customFormat="1" ht="15.75">
      <c r="A187" s="13">
        <v>1</v>
      </c>
      <c r="B187" s="39" t="s">
        <v>144</v>
      </c>
      <c r="C187" s="39" t="s">
        <v>196</v>
      </c>
      <c r="D187" s="39" t="s">
        <v>106</v>
      </c>
      <c r="E187" s="39">
        <v>2</v>
      </c>
      <c r="F187" s="39">
        <v>33255</v>
      </c>
      <c r="G187" s="27">
        <f t="shared" ref="G187:G249" si="4">E187*F187</f>
        <v>66510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1:18" s="26" customFormat="1" ht="31.5">
      <c r="A188" s="13">
        <v>2</v>
      </c>
      <c r="B188" s="39" t="s">
        <v>100</v>
      </c>
      <c r="C188" s="39" t="s">
        <v>101</v>
      </c>
      <c r="D188" s="39" t="s">
        <v>106</v>
      </c>
      <c r="E188" s="39">
        <v>20</v>
      </c>
      <c r="F188" s="39">
        <v>17688</v>
      </c>
      <c r="G188" s="27">
        <f t="shared" si="4"/>
        <v>353760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s="26" customFormat="1" ht="31.5">
      <c r="A189" s="13">
        <v>3</v>
      </c>
      <c r="B189" s="39" t="s">
        <v>103</v>
      </c>
      <c r="C189" s="39" t="s">
        <v>103</v>
      </c>
      <c r="D189" s="39" t="s">
        <v>106</v>
      </c>
      <c r="E189" s="39">
        <v>3</v>
      </c>
      <c r="F189" s="39">
        <v>9600</v>
      </c>
      <c r="G189" s="27">
        <f t="shared" si="4"/>
        <v>28800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s="26" customFormat="1" ht="15.75">
      <c r="A190" s="13">
        <v>4</v>
      </c>
      <c r="B190" s="39" t="s">
        <v>268</v>
      </c>
      <c r="C190" s="39" t="s">
        <v>268</v>
      </c>
      <c r="D190" s="39" t="s">
        <v>46</v>
      </c>
      <c r="E190" s="39">
        <v>2</v>
      </c>
      <c r="F190" s="39">
        <v>9000</v>
      </c>
      <c r="G190" s="27">
        <f t="shared" si="4"/>
        <v>18000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1:18" s="26" customFormat="1" ht="47.25">
      <c r="A191" s="13">
        <v>5</v>
      </c>
      <c r="B191" s="39" t="s">
        <v>349</v>
      </c>
      <c r="C191" s="39" t="s">
        <v>349</v>
      </c>
      <c r="D191" s="39" t="s">
        <v>106</v>
      </c>
      <c r="E191" s="39">
        <v>60</v>
      </c>
      <c r="F191" s="39">
        <v>5838</v>
      </c>
      <c r="G191" s="27">
        <f t="shared" si="4"/>
        <v>350280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1:18" s="26" customFormat="1" ht="15.75">
      <c r="A192" s="13">
        <v>6</v>
      </c>
      <c r="B192" s="39" t="s">
        <v>145</v>
      </c>
      <c r="C192" s="39" t="s">
        <v>108</v>
      </c>
      <c r="D192" s="39" t="s">
        <v>106</v>
      </c>
      <c r="E192" s="39">
        <v>15</v>
      </c>
      <c r="F192" s="39">
        <v>7000</v>
      </c>
      <c r="G192" s="27">
        <f t="shared" si="4"/>
        <v>105000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1:18" s="26" customFormat="1" ht="31.5">
      <c r="A193" s="13">
        <v>7</v>
      </c>
      <c r="B193" s="39" t="s">
        <v>348</v>
      </c>
      <c r="C193" s="39" t="s">
        <v>108</v>
      </c>
      <c r="D193" s="39" t="s">
        <v>106</v>
      </c>
      <c r="E193" s="39">
        <v>15</v>
      </c>
      <c r="F193" s="39">
        <v>4998</v>
      </c>
      <c r="G193" s="27">
        <f t="shared" si="4"/>
        <v>74970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18" s="26" customFormat="1" ht="15.75">
      <c r="A194" s="13">
        <v>8</v>
      </c>
      <c r="B194" s="39" t="s">
        <v>321</v>
      </c>
      <c r="C194" s="39" t="s">
        <v>321</v>
      </c>
      <c r="D194" s="39" t="s">
        <v>106</v>
      </c>
      <c r="E194" s="39">
        <v>2</v>
      </c>
      <c r="F194" s="39">
        <v>5500</v>
      </c>
      <c r="G194" s="27">
        <f t="shared" si="4"/>
        <v>11000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1:18" s="26" customFormat="1" ht="15.75">
      <c r="A195" s="13">
        <v>9</v>
      </c>
      <c r="B195" s="39" t="s">
        <v>149</v>
      </c>
      <c r="C195" s="39" t="s">
        <v>197</v>
      </c>
      <c r="D195" s="39" t="s">
        <v>165</v>
      </c>
      <c r="E195" s="39">
        <v>10</v>
      </c>
      <c r="F195" s="47">
        <v>15500</v>
      </c>
      <c r="G195" s="27">
        <f t="shared" si="4"/>
        <v>155000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 spans="1:18" s="26" customFormat="1" ht="15.75">
      <c r="A196" s="13">
        <v>10</v>
      </c>
      <c r="B196" s="39" t="s">
        <v>269</v>
      </c>
      <c r="C196" s="39" t="s">
        <v>270</v>
      </c>
      <c r="D196" s="39" t="s">
        <v>106</v>
      </c>
      <c r="E196" s="39">
        <v>10</v>
      </c>
      <c r="F196" s="47">
        <v>7000</v>
      </c>
      <c r="G196" s="27">
        <f t="shared" si="4"/>
        <v>70000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1:18" s="26" customFormat="1" ht="15.75">
      <c r="A197" s="13">
        <v>11</v>
      </c>
      <c r="B197" s="39" t="s">
        <v>104</v>
      </c>
      <c r="C197" s="39" t="s">
        <v>105</v>
      </c>
      <c r="D197" s="39" t="s">
        <v>102</v>
      </c>
      <c r="E197" s="39">
        <v>3</v>
      </c>
      <c r="F197" s="39">
        <v>9200</v>
      </c>
      <c r="G197" s="27">
        <f t="shared" si="4"/>
        <v>27600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1:18" s="26" customFormat="1" ht="15.75">
      <c r="A198" s="13">
        <v>12</v>
      </c>
      <c r="B198" s="39" t="s">
        <v>143</v>
      </c>
      <c r="C198" s="39" t="s">
        <v>143</v>
      </c>
      <c r="D198" s="39" t="s">
        <v>106</v>
      </c>
      <c r="E198" s="39">
        <v>10</v>
      </c>
      <c r="F198" s="39">
        <v>3000</v>
      </c>
      <c r="G198" s="27">
        <f t="shared" si="4"/>
        <v>30000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1:18" s="26" customFormat="1" ht="47.25">
      <c r="A199" s="13">
        <v>13</v>
      </c>
      <c r="B199" s="39" t="s">
        <v>271</v>
      </c>
      <c r="C199" s="39" t="s">
        <v>272</v>
      </c>
      <c r="D199" s="39" t="s">
        <v>106</v>
      </c>
      <c r="E199" s="39">
        <v>60</v>
      </c>
      <c r="F199" s="39">
        <v>5700</v>
      </c>
      <c r="G199" s="27">
        <f t="shared" si="4"/>
        <v>342000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s="26" customFormat="1" ht="15.75">
      <c r="A200" s="13">
        <v>14</v>
      </c>
      <c r="B200" s="39" t="s">
        <v>322</v>
      </c>
      <c r="C200" s="39" t="s">
        <v>322</v>
      </c>
      <c r="D200" s="39" t="s">
        <v>106</v>
      </c>
      <c r="E200" s="39">
        <v>2</v>
      </c>
      <c r="F200" s="39">
        <v>9000</v>
      </c>
      <c r="G200" s="27">
        <f t="shared" si="4"/>
        <v>18000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  <row r="201" spans="1:18" s="26" customFormat="1" ht="15.75">
      <c r="A201" s="13">
        <v>15</v>
      </c>
      <c r="B201" s="39" t="s">
        <v>273</v>
      </c>
      <c r="C201" s="39" t="s">
        <v>273</v>
      </c>
      <c r="D201" s="39" t="s">
        <v>46</v>
      </c>
      <c r="E201" s="39">
        <v>0.5</v>
      </c>
      <c r="F201" s="39">
        <v>8000</v>
      </c>
      <c r="G201" s="27">
        <f t="shared" si="4"/>
        <v>4000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18" s="26" customFormat="1" ht="15.75">
      <c r="A202" s="13">
        <v>16</v>
      </c>
      <c r="B202" s="39" t="s">
        <v>107</v>
      </c>
      <c r="C202" s="39" t="s">
        <v>108</v>
      </c>
      <c r="D202" s="39" t="s">
        <v>109</v>
      </c>
      <c r="E202" s="39">
        <v>8</v>
      </c>
      <c r="F202" s="39">
        <v>12500</v>
      </c>
      <c r="G202" s="27">
        <f t="shared" si="4"/>
        <v>100000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1:18" s="26" customFormat="1" ht="15.75">
      <c r="A203" s="13">
        <v>17</v>
      </c>
      <c r="B203" s="39" t="s">
        <v>110</v>
      </c>
      <c r="C203" s="39" t="s">
        <v>110</v>
      </c>
      <c r="D203" s="39" t="s">
        <v>0</v>
      </c>
      <c r="E203" s="39">
        <v>6</v>
      </c>
      <c r="F203" s="39">
        <v>1600</v>
      </c>
      <c r="G203" s="27">
        <f t="shared" si="4"/>
        <v>9600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1:18" s="26" customFormat="1" ht="94.5">
      <c r="A204" s="13">
        <v>18</v>
      </c>
      <c r="B204" s="39" t="s">
        <v>274</v>
      </c>
      <c r="C204" s="39" t="s">
        <v>275</v>
      </c>
      <c r="D204" s="39" t="s">
        <v>22</v>
      </c>
      <c r="E204" s="39">
        <v>4</v>
      </c>
      <c r="F204" s="39">
        <v>220000</v>
      </c>
      <c r="G204" s="27">
        <f t="shared" si="4"/>
        <v>880000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s="26" customFormat="1" ht="31.5">
      <c r="A205" s="13">
        <v>19</v>
      </c>
      <c r="B205" s="39" t="s">
        <v>276</v>
      </c>
      <c r="C205" s="39" t="s">
        <v>277</v>
      </c>
      <c r="D205" s="39" t="s">
        <v>22</v>
      </c>
      <c r="E205" s="39">
        <v>3</v>
      </c>
      <c r="F205" s="39">
        <v>196000</v>
      </c>
      <c r="G205" s="27">
        <f t="shared" si="4"/>
        <v>588000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1:18" s="26" customFormat="1" ht="15.75">
      <c r="A206" s="13">
        <v>20</v>
      </c>
      <c r="B206" s="39" t="s">
        <v>328</v>
      </c>
      <c r="C206" s="39" t="s">
        <v>328</v>
      </c>
      <c r="D206" s="39" t="s">
        <v>106</v>
      </c>
      <c r="E206" s="39">
        <v>1</v>
      </c>
      <c r="F206" s="68">
        <v>4000</v>
      </c>
      <c r="G206" s="27">
        <f t="shared" si="4"/>
        <v>4000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1:18" s="26" customFormat="1" ht="15.75">
      <c r="A207" s="13">
        <v>21</v>
      </c>
      <c r="B207" s="39" t="s">
        <v>330</v>
      </c>
      <c r="C207" s="39" t="s">
        <v>330</v>
      </c>
      <c r="D207" s="39" t="s">
        <v>106</v>
      </c>
      <c r="E207" s="39">
        <v>1</v>
      </c>
      <c r="F207" s="68">
        <v>5000</v>
      </c>
      <c r="G207" s="27">
        <f t="shared" si="4"/>
        <v>5000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1:18" s="26" customFormat="1" ht="15.75">
      <c r="A208" s="13">
        <v>22</v>
      </c>
      <c r="B208" s="39" t="s">
        <v>278</v>
      </c>
      <c r="C208" s="39" t="s">
        <v>364</v>
      </c>
      <c r="D208" s="39" t="s">
        <v>22</v>
      </c>
      <c r="E208" s="39">
        <v>3</v>
      </c>
      <c r="F208" s="68">
        <v>54000</v>
      </c>
      <c r="G208" s="27">
        <f t="shared" si="4"/>
        <v>162000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s="26" customFormat="1" ht="63">
      <c r="A209" s="13">
        <v>23</v>
      </c>
      <c r="B209" s="39" t="s">
        <v>111</v>
      </c>
      <c r="C209" s="39" t="s">
        <v>347</v>
      </c>
      <c r="D209" s="39" t="s">
        <v>106</v>
      </c>
      <c r="E209" s="39">
        <v>60</v>
      </c>
      <c r="F209" s="39">
        <v>4655</v>
      </c>
      <c r="G209" s="27">
        <f t="shared" si="4"/>
        <v>279300</v>
      </c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s="26" customFormat="1" ht="15.75">
      <c r="A210" s="13">
        <v>24</v>
      </c>
      <c r="B210" s="39" t="s">
        <v>112</v>
      </c>
      <c r="C210" s="39" t="s">
        <v>112</v>
      </c>
      <c r="D210" s="39" t="s">
        <v>46</v>
      </c>
      <c r="E210" s="39">
        <v>1</v>
      </c>
      <c r="F210" s="39">
        <v>5885</v>
      </c>
      <c r="G210" s="27">
        <f t="shared" si="4"/>
        <v>5885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1:18" s="26" customFormat="1" ht="15.75">
      <c r="A211" s="13">
        <v>25</v>
      </c>
      <c r="B211" s="39" t="s">
        <v>150</v>
      </c>
      <c r="C211" s="39" t="s">
        <v>150</v>
      </c>
      <c r="D211" s="39" t="s">
        <v>106</v>
      </c>
      <c r="E211" s="39">
        <v>1</v>
      </c>
      <c r="F211" s="39">
        <v>18000</v>
      </c>
      <c r="G211" s="27">
        <f t="shared" si="4"/>
        <v>18000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1:18" s="26" customFormat="1" ht="47.25">
      <c r="A212" s="13">
        <v>26</v>
      </c>
      <c r="B212" s="39" t="s">
        <v>398</v>
      </c>
      <c r="C212" s="39" t="s">
        <v>397</v>
      </c>
      <c r="D212" s="39" t="s">
        <v>106</v>
      </c>
      <c r="E212" s="39">
        <v>3</v>
      </c>
      <c r="F212" s="39">
        <v>7300</v>
      </c>
      <c r="G212" s="27">
        <f t="shared" si="4"/>
        <v>21900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1:18" s="26" customFormat="1" ht="15.75">
      <c r="A213" s="13">
        <v>27</v>
      </c>
      <c r="B213" s="39" t="s">
        <v>142</v>
      </c>
      <c r="C213" s="39" t="s">
        <v>142</v>
      </c>
      <c r="D213" s="39" t="s">
        <v>11</v>
      </c>
      <c r="E213" s="39">
        <v>1</v>
      </c>
      <c r="F213" s="39">
        <v>2833.6</v>
      </c>
      <c r="G213" s="27">
        <f t="shared" si="4"/>
        <v>2833.6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1:18" s="26" customFormat="1" ht="15.75">
      <c r="A214" s="13">
        <v>28</v>
      </c>
      <c r="B214" s="39" t="s">
        <v>141</v>
      </c>
      <c r="C214" s="39" t="s">
        <v>141</v>
      </c>
      <c r="D214" s="39" t="s">
        <v>11</v>
      </c>
      <c r="E214" s="39">
        <v>20</v>
      </c>
      <c r="F214" s="39">
        <v>480</v>
      </c>
      <c r="G214" s="27">
        <f t="shared" si="4"/>
        <v>9600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 s="26" customFormat="1" ht="47.25">
      <c r="A215" s="13">
        <v>29</v>
      </c>
      <c r="B215" s="39" t="s">
        <v>113</v>
      </c>
      <c r="C215" s="39" t="s">
        <v>279</v>
      </c>
      <c r="D215" s="39" t="s">
        <v>106</v>
      </c>
      <c r="E215" s="39">
        <v>60</v>
      </c>
      <c r="F215" s="39">
        <v>4894</v>
      </c>
      <c r="G215" s="27">
        <f t="shared" si="4"/>
        <v>293640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1:18" s="26" customFormat="1" ht="63">
      <c r="A216" s="13">
        <v>30</v>
      </c>
      <c r="B216" s="39" t="s">
        <v>280</v>
      </c>
      <c r="C216" s="39" t="s">
        <v>281</v>
      </c>
      <c r="D216" s="39" t="s">
        <v>106</v>
      </c>
      <c r="E216" s="39">
        <v>1</v>
      </c>
      <c r="F216" s="39">
        <v>4900</v>
      </c>
      <c r="G216" s="27">
        <f t="shared" si="4"/>
        <v>4900</v>
      </c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1:18" s="26" customFormat="1" ht="15.75">
      <c r="A217" s="13">
        <v>31</v>
      </c>
      <c r="B217" s="39" t="s">
        <v>329</v>
      </c>
      <c r="C217" s="39" t="s">
        <v>329</v>
      </c>
      <c r="D217" s="39" t="s">
        <v>99</v>
      </c>
      <c r="E217" s="39">
        <v>1</v>
      </c>
      <c r="F217" s="39">
        <v>2500</v>
      </c>
      <c r="G217" s="27">
        <f t="shared" si="4"/>
        <v>2500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s="26" customFormat="1" ht="15.75">
      <c r="A218" s="13">
        <v>32</v>
      </c>
      <c r="B218" s="39" t="s">
        <v>282</v>
      </c>
      <c r="C218" s="39" t="s">
        <v>282</v>
      </c>
      <c r="D218" s="39" t="s">
        <v>99</v>
      </c>
      <c r="E218" s="39">
        <v>1</v>
      </c>
      <c r="F218" s="41">
        <v>4000</v>
      </c>
      <c r="G218" s="27">
        <f t="shared" si="4"/>
        <v>4000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s="26" customFormat="1" ht="47.25">
      <c r="A219" s="13">
        <v>33</v>
      </c>
      <c r="B219" s="39" t="s">
        <v>283</v>
      </c>
      <c r="C219" s="39" t="s">
        <v>283</v>
      </c>
      <c r="D219" s="39" t="s">
        <v>99</v>
      </c>
      <c r="E219" s="39">
        <v>20</v>
      </c>
      <c r="F219" s="41">
        <v>5250</v>
      </c>
      <c r="G219" s="27">
        <f t="shared" si="4"/>
        <v>105000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s="26" customFormat="1" ht="15.75">
      <c r="A220" s="13">
        <v>34</v>
      </c>
      <c r="B220" s="39" t="s">
        <v>284</v>
      </c>
      <c r="C220" s="39" t="s">
        <v>284</v>
      </c>
      <c r="D220" s="39" t="s">
        <v>285</v>
      </c>
      <c r="E220" s="39">
        <v>0.5</v>
      </c>
      <c r="F220" s="41">
        <v>2800</v>
      </c>
      <c r="G220" s="27">
        <f t="shared" si="4"/>
        <v>1400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s="26" customFormat="1" ht="31.5">
      <c r="A221" s="13">
        <v>35</v>
      </c>
      <c r="B221" s="39" t="s">
        <v>117</v>
      </c>
      <c r="C221" s="39" t="s">
        <v>346</v>
      </c>
      <c r="D221" s="39" t="s">
        <v>106</v>
      </c>
      <c r="E221" s="39">
        <v>30</v>
      </c>
      <c r="F221" s="68">
        <v>4172</v>
      </c>
      <c r="G221" s="27">
        <f t="shared" si="4"/>
        <v>125160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1:18" s="26" customFormat="1" ht="47.25">
      <c r="A222" s="13">
        <v>36</v>
      </c>
      <c r="B222" s="39" t="s">
        <v>399</v>
      </c>
      <c r="C222" s="39" t="s">
        <v>400</v>
      </c>
      <c r="D222" s="39" t="s">
        <v>11</v>
      </c>
      <c r="E222" s="39">
        <v>800</v>
      </c>
      <c r="F222" s="68">
        <v>250</v>
      </c>
      <c r="G222" s="27">
        <f t="shared" si="4"/>
        <v>200000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1:18" s="26" customFormat="1" ht="17.25" customHeight="1">
      <c r="A223" s="13">
        <v>37</v>
      </c>
      <c r="B223" s="39" t="s">
        <v>116</v>
      </c>
      <c r="C223" s="39" t="s">
        <v>115</v>
      </c>
      <c r="D223" s="39" t="s">
        <v>106</v>
      </c>
      <c r="E223" s="39">
        <v>600</v>
      </c>
      <c r="F223" s="47">
        <v>1800</v>
      </c>
      <c r="G223" s="27">
        <f t="shared" si="4"/>
        <v>1080000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s="26" customFormat="1" ht="31.5">
      <c r="A224" s="13">
        <v>38</v>
      </c>
      <c r="B224" s="39" t="s">
        <v>286</v>
      </c>
      <c r="C224" s="39" t="s">
        <v>287</v>
      </c>
      <c r="D224" s="39" t="s">
        <v>22</v>
      </c>
      <c r="E224" s="39">
        <v>100</v>
      </c>
      <c r="F224" s="39">
        <v>15</v>
      </c>
      <c r="G224" s="27">
        <f t="shared" si="4"/>
        <v>1500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1:18" s="26" customFormat="1" ht="15.75">
      <c r="A225" s="13">
        <v>39</v>
      </c>
      <c r="B225" s="39" t="s">
        <v>198</v>
      </c>
      <c r="C225" s="39" t="s">
        <v>360</v>
      </c>
      <c r="D225" s="39" t="s">
        <v>22</v>
      </c>
      <c r="E225" s="39">
        <v>30</v>
      </c>
      <c r="F225" s="39">
        <v>1000</v>
      </c>
      <c r="G225" s="27">
        <f t="shared" si="4"/>
        <v>30000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1:18" s="26" customFormat="1" ht="15.75">
      <c r="A226" s="13">
        <v>40</v>
      </c>
      <c r="B226" s="39" t="s">
        <v>119</v>
      </c>
      <c r="C226" s="39" t="s">
        <v>362</v>
      </c>
      <c r="D226" s="39" t="s">
        <v>120</v>
      </c>
      <c r="E226" s="39">
        <v>3</v>
      </c>
      <c r="F226" s="47">
        <v>6600</v>
      </c>
      <c r="G226" s="27">
        <f t="shared" si="4"/>
        <v>19800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1:18" s="26" customFormat="1" ht="15.75">
      <c r="A227" s="13">
        <v>41</v>
      </c>
      <c r="B227" s="39" t="s">
        <v>147</v>
      </c>
      <c r="C227" s="39" t="s">
        <v>148</v>
      </c>
      <c r="D227" s="39" t="s">
        <v>106</v>
      </c>
      <c r="E227" s="39">
        <v>15</v>
      </c>
      <c r="F227" s="47">
        <v>7000</v>
      </c>
      <c r="G227" s="27">
        <f t="shared" si="4"/>
        <v>105000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s="26" customFormat="1" ht="15.75">
      <c r="A228" s="13">
        <v>42</v>
      </c>
      <c r="B228" s="39" t="s">
        <v>125</v>
      </c>
      <c r="C228" s="39" t="s">
        <v>125</v>
      </c>
      <c r="D228" s="39" t="s">
        <v>11</v>
      </c>
      <c r="E228" s="39">
        <v>2</v>
      </c>
      <c r="F228" s="68">
        <v>18632</v>
      </c>
      <c r="G228" s="27">
        <f t="shared" si="4"/>
        <v>37264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s="26" customFormat="1" ht="15.75">
      <c r="A229" s="13">
        <v>43</v>
      </c>
      <c r="B229" s="39" t="s">
        <v>401</v>
      </c>
      <c r="C229" s="39"/>
      <c r="D229" s="39" t="s">
        <v>46</v>
      </c>
      <c r="E229" s="39">
        <v>2</v>
      </c>
      <c r="F229" s="68"/>
      <c r="G229" s="27">
        <f t="shared" si="4"/>
        <v>0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s="26" customFormat="1" ht="15.75">
      <c r="A230" s="13">
        <v>44</v>
      </c>
      <c r="B230" s="39" t="s">
        <v>121</v>
      </c>
      <c r="C230" s="39" t="s">
        <v>121</v>
      </c>
      <c r="D230" s="39" t="s">
        <v>11</v>
      </c>
      <c r="E230" s="39">
        <v>3</v>
      </c>
      <c r="F230" s="41">
        <v>28890</v>
      </c>
      <c r="G230" s="27">
        <f t="shared" si="4"/>
        <v>86670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1:18" s="26" customFormat="1" ht="15.75">
      <c r="A231" s="13">
        <v>45</v>
      </c>
      <c r="B231" s="39" t="s">
        <v>323</v>
      </c>
      <c r="C231" s="39" t="s">
        <v>323</v>
      </c>
      <c r="D231" s="39" t="s">
        <v>106</v>
      </c>
      <c r="E231" s="39">
        <v>1</v>
      </c>
      <c r="F231" s="41">
        <v>6900</v>
      </c>
      <c r="G231" s="27">
        <f t="shared" si="4"/>
        <v>6900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</row>
    <row r="232" spans="1:18" s="26" customFormat="1" ht="15.75">
      <c r="A232" s="13">
        <v>46</v>
      </c>
      <c r="B232" s="39" t="s">
        <v>114</v>
      </c>
      <c r="C232" s="39" t="s">
        <v>146</v>
      </c>
      <c r="D232" s="39" t="s">
        <v>22</v>
      </c>
      <c r="E232" s="39">
        <v>10</v>
      </c>
      <c r="F232" s="41">
        <v>6700</v>
      </c>
      <c r="G232" s="27">
        <f t="shared" si="4"/>
        <v>67000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 spans="1:18" s="26" customFormat="1" ht="15.75">
      <c r="A233" s="13">
        <v>47</v>
      </c>
      <c r="B233" s="39" t="s">
        <v>361</v>
      </c>
      <c r="C233" s="39" t="s">
        <v>361</v>
      </c>
      <c r="D233" s="39" t="s">
        <v>106</v>
      </c>
      <c r="E233" s="39">
        <v>15</v>
      </c>
      <c r="F233" s="39">
        <v>5200</v>
      </c>
      <c r="G233" s="27">
        <f t="shared" si="4"/>
        <v>78000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1:18" s="26" customFormat="1" ht="31.5">
      <c r="A234" s="13">
        <v>48</v>
      </c>
      <c r="B234" s="39" t="s">
        <v>288</v>
      </c>
      <c r="C234" s="39" t="s">
        <v>289</v>
      </c>
      <c r="D234" s="39" t="s">
        <v>22</v>
      </c>
      <c r="E234" s="39">
        <v>10</v>
      </c>
      <c r="F234" s="39">
        <v>5500</v>
      </c>
      <c r="G234" s="27">
        <f t="shared" si="4"/>
        <v>55000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  <row r="235" spans="1:18" s="26" customFormat="1" ht="15.75">
      <c r="A235" s="13">
        <v>49</v>
      </c>
      <c r="B235" s="39" t="s">
        <v>290</v>
      </c>
      <c r="C235" s="39" t="s">
        <v>291</v>
      </c>
      <c r="D235" s="39" t="s">
        <v>106</v>
      </c>
      <c r="E235" s="39">
        <v>2</v>
      </c>
      <c r="F235" s="39">
        <v>10200</v>
      </c>
      <c r="G235" s="27">
        <f t="shared" si="4"/>
        <v>20400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1:18" s="26" customFormat="1" ht="15.75">
      <c r="A236" s="13">
        <v>50</v>
      </c>
      <c r="B236" s="39" t="s">
        <v>324</v>
      </c>
      <c r="C236" s="39" t="s">
        <v>324</v>
      </c>
      <c r="D236" s="39" t="s">
        <v>106</v>
      </c>
      <c r="E236" s="39">
        <v>1</v>
      </c>
      <c r="F236" s="39">
        <v>5400</v>
      </c>
      <c r="G236" s="27">
        <f t="shared" si="4"/>
        <v>5400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</row>
    <row r="237" spans="1:18" s="26" customFormat="1" ht="15.75">
      <c r="A237" s="13">
        <v>51</v>
      </c>
      <c r="B237" s="39" t="s">
        <v>97</v>
      </c>
      <c r="C237" s="39" t="s">
        <v>97</v>
      </c>
      <c r="D237" s="39" t="s">
        <v>46</v>
      </c>
      <c r="E237" s="39">
        <v>2</v>
      </c>
      <c r="F237" s="41">
        <v>9200</v>
      </c>
      <c r="G237" s="27">
        <f t="shared" si="4"/>
        <v>18400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</row>
    <row r="238" spans="1:18" s="26" customFormat="1" ht="15.75">
      <c r="A238" s="13">
        <v>52</v>
      </c>
      <c r="B238" s="39" t="s">
        <v>326</v>
      </c>
      <c r="C238" s="39" t="s">
        <v>326</v>
      </c>
      <c r="D238" s="39" t="s">
        <v>106</v>
      </c>
      <c r="E238" s="39">
        <v>1</v>
      </c>
      <c r="F238" s="41">
        <v>9200</v>
      </c>
      <c r="G238" s="27">
        <f t="shared" si="4"/>
        <v>9200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</row>
    <row r="239" spans="1:18" s="26" customFormat="1" ht="15.75">
      <c r="A239" s="13">
        <v>53</v>
      </c>
      <c r="B239" s="39" t="s">
        <v>327</v>
      </c>
      <c r="C239" s="39" t="s">
        <v>327</v>
      </c>
      <c r="D239" s="39" t="s">
        <v>106</v>
      </c>
      <c r="E239" s="39">
        <v>5</v>
      </c>
      <c r="F239" s="41">
        <v>9200</v>
      </c>
      <c r="G239" s="27">
        <f t="shared" si="4"/>
        <v>46000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1:18" s="26" customFormat="1" ht="63">
      <c r="A240" s="13">
        <v>54</v>
      </c>
      <c r="B240" s="39" t="s">
        <v>122</v>
      </c>
      <c r="C240" s="39" t="s">
        <v>345</v>
      </c>
      <c r="D240" s="39" t="s">
        <v>106</v>
      </c>
      <c r="E240" s="39">
        <v>50</v>
      </c>
      <c r="F240" s="39">
        <v>9125</v>
      </c>
      <c r="G240" s="27">
        <f t="shared" si="4"/>
        <v>456250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</row>
    <row r="241" spans="1:18" s="26" customFormat="1" ht="15" customHeight="1">
      <c r="A241" s="13">
        <v>55</v>
      </c>
      <c r="B241" s="39" t="s">
        <v>98</v>
      </c>
      <c r="C241" s="39" t="s">
        <v>98</v>
      </c>
      <c r="D241" s="39" t="s">
        <v>46</v>
      </c>
      <c r="E241" s="39">
        <v>2</v>
      </c>
      <c r="F241" s="41">
        <v>9200</v>
      </c>
      <c r="G241" s="27">
        <f t="shared" si="4"/>
        <v>18400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 spans="1:18" s="26" customFormat="1" ht="47.25">
      <c r="A242" s="13">
        <v>56</v>
      </c>
      <c r="B242" s="39" t="s">
        <v>118</v>
      </c>
      <c r="C242" s="39" t="s">
        <v>292</v>
      </c>
      <c r="D242" s="39" t="s">
        <v>106</v>
      </c>
      <c r="E242" s="39">
        <v>2</v>
      </c>
      <c r="F242" s="68">
        <v>7920</v>
      </c>
      <c r="G242" s="27">
        <f t="shared" si="4"/>
        <v>15840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</row>
    <row r="243" spans="1:18" s="26" customFormat="1" ht="15.75">
      <c r="A243" s="13">
        <v>57</v>
      </c>
      <c r="B243" s="39" t="s">
        <v>325</v>
      </c>
      <c r="C243" s="39" t="s">
        <v>325</v>
      </c>
      <c r="D243" s="39" t="s">
        <v>106</v>
      </c>
      <c r="E243" s="39">
        <v>1</v>
      </c>
      <c r="F243" s="68">
        <v>8000</v>
      </c>
      <c r="G243" s="27">
        <f t="shared" si="4"/>
        <v>8000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</row>
    <row r="244" spans="1:18" s="26" customFormat="1" ht="15.75">
      <c r="A244" s="13">
        <v>58</v>
      </c>
      <c r="B244" s="39" t="s">
        <v>124</v>
      </c>
      <c r="C244" s="39" t="s">
        <v>200</v>
      </c>
      <c r="D244" s="39" t="s">
        <v>46</v>
      </c>
      <c r="E244" s="47">
        <v>5</v>
      </c>
      <c r="F244" s="47">
        <v>4200</v>
      </c>
      <c r="G244" s="27">
        <f t="shared" si="4"/>
        <v>21000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</row>
    <row r="245" spans="1:18" s="26" customFormat="1" ht="31.5">
      <c r="A245" s="13">
        <v>59</v>
      </c>
      <c r="B245" s="64" t="s">
        <v>402</v>
      </c>
      <c r="C245" s="64" t="s">
        <v>123</v>
      </c>
      <c r="D245" s="64" t="s">
        <v>22</v>
      </c>
      <c r="E245" s="39">
        <v>12</v>
      </c>
      <c r="F245" s="39">
        <v>950</v>
      </c>
      <c r="G245" s="27">
        <f t="shared" si="4"/>
        <v>11400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</row>
    <row r="246" spans="1:18" s="26" customFormat="1" ht="31.5">
      <c r="A246" s="13">
        <v>60</v>
      </c>
      <c r="B246" s="64" t="s">
        <v>293</v>
      </c>
      <c r="C246" s="64" t="s">
        <v>294</v>
      </c>
      <c r="D246" s="64" t="s">
        <v>22</v>
      </c>
      <c r="E246" s="39">
        <v>6</v>
      </c>
      <c r="F246" s="39">
        <v>800</v>
      </c>
      <c r="G246" s="27">
        <f t="shared" si="4"/>
        <v>4800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</row>
    <row r="247" spans="1:18" s="26" customFormat="1" ht="31.5">
      <c r="A247" s="13">
        <v>61</v>
      </c>
      <c r="B247" s="64" t="s">
        <v>295</v>
      </c>
      <c r="C247" s="64" t="s">
        <v>296</v>
      </c>
      <c r="D247" s="64" t="s">
        <v>22</v>
      </c>
      <c r="E247" s="39">
        <v>6</v>
      </c>
      <c r="F247" s="39">
        <v>800</v>
      </c>
      <c r="G247" s="27">
        <f t="shared" si="4"/>
        <v>4800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</row>
    <row r="248" spans="1:18" s="26" customFormat="1" ht="31.5">
      <c r="A248" s="13">
        <v>62</v>
      </c>
      <c r="B248" s="64" t="s">
        <v>297</v>
      </c>
      <c r="C248" s="64" t="s">
        <v>332</v>
      </c>
      <c r="D248" s="64" t="s">
        <v>22</v>
      </c>
      <c r="E248" s="39">
        <v>6</v>
      </c>
      <c r="F248" s="39">
        <v>3000</v>
      </c>
      <c r="G248" s="27">
        <f t="shared" si="4"/>
        <v>18000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</row>
    <row r="249" spans="1:18" s="26" customFormat="1" ht="15.75">
      <c r="A249" s="13">
        <v>63</v>
      </c>
      <c r="B249" s="64" t="s">
        <v>298</v>
      </c>
      <c r="C249" s="64" t="s">
        <v>332</v>
      </c>
      <c r="D249" s="64" t="s">
        <v>22</v>
      </c>
      <c r="E249" s="39">
        <v>6</v>
      </c>
      <c r="F249" s="39">
        <v>3000</v>
      </c>
      <c r="G249" s="27">
        <f t="shared" si="4"/>
        <v>18000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</row>
    <row r="250" spans="1:18" ht="31.5">
      <c r="A250" s="13"/>
      <c r="B250" s="69" t="s">
        <v>166</v>
      </c>
      <c r="C250" s="64"/>
      <c r="D250" s="64"/>
      <c r="E250" s="39"/>
      <c r="F250" s="39"/>
      <c r="G250" s="27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</row>
    <row r="251" spans="1:18" s="26" customFormat="1" ht="31.5">
      <c r="A251" s="13">
        <v>64</v>
      </c>
      <c r="B251" s="64" t="s">
        <v>167</v>
      </c>
      <c r="C251" s="64" t="s">
        <v>168</v>
      </c>
      <c r="D251" s="64" t="s">
        <v>106</v>
      </c>
      <c r="E251" s="39">
        <v>4</v>
      </c>
      <c r="F251" s="39">
        <v>8800</v>
      </c>
      <c r="G251" s="27">
        <f t="shared" ref="G251:G276" si="5">E251*F251</f>
        <v>35200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</row>
    <row r="252" spans="1:18" s="26" customFormat="1" ht="31.5">
      <c r="A252" s="13">
        <v>65</v>
      </c>
      <c r="B252" s="64" t="s">
        <v>169</v>
      </c>
      <c r="C252" s="64" t="s">
        <v>170</v>
      </c>
      <c r="D252" s="64" t="s">
        <v>106</v>
      </c>
      <c r="E252" s="39">
        <v>4</v>
      </c>
      <c r="F252" s="39">
        <v>9408</v>
      </c>
      <c r="G252" s="27">
        <f t="shared" si="5"/>
        <v>37632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</row>
    <row r="253" spans="1:18" s="26" customFormat="1" ht="31.5">
      <c r="A253" s="13">
        <v>66</v>
      </c>
      <c r="B253" s="64" t="s">
        <v>171</v>
      </c>
      <c r="C253" s="64" t="s">
        <v>172</v>
      </c>
      <c r="D253" s="64" t="s">
        <v>106</v>
      </c>
      <c r="E253" s="39">
        <v>5</v>
      </c>
      <c r="F253" s="39">
        <v>8064</v>
      </c>
      <c r="G253" s="27">
        <f t="shared" si="5"/>
        <v>40320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</row>
    <row r="254" spans="1:18" s="26" customFormat="1" ht="15.75">
      <c r="A254" s="13">
        <v>67</v>
      </c>
      <c r="B254" s="64" t="s">
        <v>299</v>
      </c>
      <c r="C254" s="64" t="s">
        <v>300</v>
      </c>
      <c r="D254" s="64" t="s">
        <v>106</v>
      </c>
      <c r="E254" s="39">
        <v>4</v>
      </c>
      <c r="F254" s="39">
        <v>7000</v>
      </c>
      <c r="G254" s="27">
        <f t="shared" si="5"/>
        <v>28000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</row>
    <row r="255" spans="1:18" s="26" customFormat="1" ht="15.75">
      <c r="A255" s="13">
        <v>68</v>
      </c>
      <c r="B255" s="64" t="s">
        <v>301</v>
      </c>
      <c r="C255" s="64" t="s">
        <v>300</v>
      </c>
      <c r="D255" s="64" t="s">
        <v>106</v>
      </c>
      <c r="E255" s="39">
        <v>4</v>
      </c>
      <c r="F255" s="39">
        <v>7000</v>
      </c>
      <c r="G255" s="27">
        <f t="shared" si="5"/>
        <v>28000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</row>
    <row r="256" spans="1:18" s="26" customFormat="1" ht="31.5">
      <c r="A256" s="13">
        <v>69</v>
      </c>
      <c r="B256" s="64" t="s">
        <v>302</v>
      </c>
      <c r="C256" s="64" t="s">
        <v>303</v>
      </c>
      <c r="D256" s="64" t="s">
        <v>106</v>
      </c>
      <c r="E256" s="39">
        <v>5</v>
      </c>
      <c r="F256" s="39">
        <v>4900</v>
      </c>
      <c r="G256" s="27">
        <f t="shared" si="5"/>
        <v>24500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</row>
    <row r="257" spans="1:18" s="26" customFormat="1" ht="15.75">
      <c r="A257" s="13">
        <v>70</v>
      </c>
      <c r="B257" s="70" t="s">
        <v>173</v>
      </c>
      <c r="C257" s="64" t="s">
        <v>174</v>
      </c>
      <c r="D257" s="64" t="s">
        <v>106</v>
      </c>
      <c r="E257" s="39">
        <v>5</v>
      </c>
      <c r="F257" s="39">
        <v>8064</v>
      </c>
      <c r="G257" s="27">
        <f t="shared" si="5"/>
        <v>40320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</row>
    <row r="258" spans="1:18" s="26" customFormat="1" ht="15.75">
      <c r="A258" s="13">
        <v>71</v>
      </c>
      <c r="B258" s="64" t="s">
        <v>175</v>
      </c>
      <c r="C258" s="64" t="s">
        <v>174</v>
      </c>
      <c r="D258" s="64" t="s">
        <v>106</v>
      </c>
      <c r="E258" s="39">
        <v>6</v>
      </c>
      <c r="F258" s="39">
        <v>8736</v>
      </c>
      <c r="G258" s="27">
        <f t="shared" si="5"/>
        <v>52416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</row>
    <row r="259" spans="1:18" s="26" customFormat="1" ht="31.5">
      <c r="A259" s="13">
        <v>72</v>
      </c>
      <c r="B259" s="64" t="s">
        <v>304</v>
      </c>
      <c r="C259" s="64" t="s">
        <v>174</v>
      </c>
      <c r="D259" s="64" t="s">
        <v>106</v>
      </c>
      <c r="E259" s="39">
        <v>1</v>
      </c>
      <c r="F259" s="39">
        <v>7500</v>
      </c>
      <c r="G259" s="27">
        <f t="shared" si="5"/>
        <v>7500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</row>
    <row r="260" spans="1:18" s="26" customFormat="1" ht="15.75">
      <c r="A260" s="13">
        <v>73</v>
      </c>
      <c r="B260" s="64" t="s">
        <v>305</v>
      </c>
      <c r="C260" s="64" t="s">
        <v>174</v>
      </c>
      <c r="D260" s="64" t="s">
        <v>106</v>
      </c>
      <c r="E260" s="39">
        <v>3</v>
      </c>
      <c r="F260" s="39">
        <v>4800</v>
      </c>
      <c r="G260" s="27">
        <f t="shared" si="5"/>
        <v>14400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</row>
    <row r="261" spans="1:18" s="26" customFormat="1" ht="31.5">
      <c r="A261" s="13">
        <v>74</v>
      </c>
      <c r="B261" s="64" t="s">
        <v>176</v>
      </c>
      <c r="C261" s="64" t="s">
        <v>177</v>
      </c>
      <c r="D261" s="64" t="s">
        <v>11</v>
      </c>
      <c r="E261" s="39">
        <v>1</v>
      </c>
      <c r="F261" s="39">
        <v>8736</v>
      </c>
      <c r="G261" s="27">
        <f t="shared" si="5"/>
        <v>8736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</row>
    <row r="262" spans="1:18" s="26" customFormat="1" ht="31.5">
      <c r="A262" s="13">
        <v>75</v>
      </c>
      <c r="B262" s="64" t="s">
        <v>178</v>
      </c>
      <c r="C262" s="64" t="s">
        <v>179</v>
      </c>
      <c r="D262" s="64" t="s">
        <v>11</v>
      </c>
      <c r="E262" s="39">
        <v>1</v>
      </c>
      <c r="F262" s="39">
        <v>8064</v>
      </c>
      <c r="G262" s="27">
        <f t="shared" si="5"/>
        <v>8064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</row>
    <row r="263" spans="1:18" ht="31.5">
      <c r="A263" s="13"/>
      <c r="B263" s="69" t="s">
        <v>180</v>
      </c>
      <c r="C263" s="64"/>
      <c r="D263" s="64"/>
      <c r="E263" s="39"/>
      <c r="F263" s="39"/>
      <c r="G263" s="27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</row>
    <row r="264" spans="1:18" s="26" customFormat="1" ht="15.75">
      <c r="A264" s="13">
        <v>76</v>
      </c>
      <c r="B264" s="64" t="s">
        <v>182</v>
      </c>
      <c r="C264" s="64" t="s">
        <v>182</v>
      </c>
      <c r="D264" s="64" t="s">
        <v>0</v>
      </c>
      <c r="E264" s="39">
        <v>2</v>
      </c>
      <c r="F264" s="39">
        <v>31094</v>
      </c>
      <c r="G264" s="27">
        <f t="shared" si="5"/>
        <v>62188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</row>
    <row r="265" spans="1:18" s="26" customFormat="1" ht="15.75">
      <c r="A265" s="13">
        <v>77</v>
      </c>
      <c r="B265" s="64" t="s">
        <v>181</v>
      </c>
      <c r="C265" s="64" t="s">
        <v>181</v>
      </c>
      <c r="D265" s="64" t="s">
        <v>0</v>
      </c>
      <c r="E265" s="39">
        <v>3</v>
      </c>
      <c r="F265" s="39">
        <v>789.7</v>
      </c>
      <c r="G265" s="27">
        <f t="shared" si="5"/>
        <v>2369.1000000000004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</row>
    <row r="266" spans="1:18" s="26" customFormat="1" ht="31.5">
      <c r="A266" s="13">
        <v>78</v>
      </c>
      <c r="B266" s="71" t="s">
        <v>183</v>
      </c>
      <c r="C266" s="71" t="s">
        <v>183</v>
      </c>
      <c r="D266" s="71" t="s">
        <v>106</v>
      </c>
      <c r="E266" s="39">
        <v>1</v>
      </c>
      <c r="F266" s="39">
        <v>64752</v>
      </c>
      <c r="G266" s="27">
        <f t="shared" si="5"/>
        <v>64752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</row>
    <row r="267" spans="1:18" s="26" customFormat="1" ht="15.75">
      <c r="A267" s="13">
        <v>79</v>
      </c>
      <c r="B267" s="64" t="s">
        <v>184</v>
      </c>
      <c r="C267" s="64" t="s">
        <v>184</v>
      </c>
      <c r="D267" s="64" t="s">
        <v>0</v>
      </c>
      <c r="E267" s="39">
        <v>1</v>
      </c>
      <c r="F267" s="39">
        <v>28787</v>
      </c>
      <c r="G267" s="27">
        <f t="shared" si="5"/>
        <v>28787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</row>
    <row r="268" spans="1:18" ht="15.75">
      <c r="A268" s="13"/>
      <c r="B268" s="69" t="s">
        <v>185</v>
      </c>
      <c r="C268" s="64"/>
      <c r="D268" s="64"/>
      <c r="E268" s="39"/>
      <c r="F268" s="39"/>
      <c r="G268" s="27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</row>
    <row r="269" spans="1:18" s="26" customFormat="1" ht="15.75">
      <c r="A269" s="13">
        <v>8</v>
      </c>
      <c r="B269" s="64" t="s">
        <v>186</v>
      </c>
      <c r="C269" s="64" t="s">
        <v>186</v>
      </c>
      <c r="D269" s="64" t="s">
        <v>136</v>
      </c>
      <c r="E269" s="39">
        <v>1</v>
      </c>
      <c r="F269" s="39">
        <v>62000</v>
      </c>
      <c r="G269" s="27">
        <f t="shared" si="5"/>
        <v>62000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</row>
    <row r="270" spans="1:18" s="26" customFormat="1" ht="15.75">
      <c r="A270" s="13">
        <v>81</v>
      </c>
      <c r="B270" s="64" t="s">
        <v>187</v>
      </c>
      <c r="C270" s="64" t="s">
        <v>187</v>
      </c>
      <c r="D270" s="64" t="s">
        <v>136</v>
      </c>
      <c r="E270" s="39">
        <v>1</v>
      </c>
      <c r="F270" s="39">
        <v>58400</v>
      </c>
      <c r="G270" s="27">
        <f t="shared" si="5"/>
        <v>58400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</row>
    <row r="271" spans="1:18" s="26" customFormat="1" ht="31.5">
      <c r="A271" s="13">
        <v>82</v>
      </c>
      <c r="B271" s="64" t="s">
        <v>409</v>
      </c>
      <c r="C271" s="64" t="s">
        <v>405</v>
      </c>
      <c r="D271" s="64" t="s">
        <v>106</v>
      </c>
      <c r="E271" s="39">
        <v>6</v>
      </c>
      <c r="F271" s="39">
        <v>15500</v>
      </c>
      <c r="G271" s="27">
        <f t="shared" si="5"/>
        <v>93000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</row>
    <row r="272" spans="1:18" s="26" customFormat="1" ht="47.25">
      <c r="A272" s="13">
        <v>83</v>
      </c>
      <c r="B272" s="64" t="s">
        <v>403</v>
      </c>
      <c r="C272" s="64" t="s">
        <v>404</v>
      </c>
      <c r="D272" s="64" t="s">
        <v>106</v>
      </c>
      <c r="E272" s="39">
        <v>6</v>
      </c>
      <c r="F272" s="39">
        <v>15500</v>
      </c>
      <c r="G272" s="27">
        <f t="shared" si="5"/>
        <v>93000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</row>
    <row r="273" spans="1:18" s="26" customFormat="1" ht="31.5">
      <c r="A273" s="13">
        <v>84</v>
      </c>
      <c r="B273" s="64" t="s">
        <v>331</v>
      </c>
      <c r="C273" s="64" t="s">
        <v>363</v>
      </c>
      <c r="D273" s="64" t="s">
        <v>106</v>
      </c>
      <c r="E273" s="39">
        <v>6</v>
      </c>
      <c r="F273" s="39">
        <v>32940</v>
      </c>
      <c r="G273" s="27">
        <f t="shared" si="5"/>
        <v>197640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</row>
    <row r="274" spans="1:18" ht="31.5">
      <c r="A274" s="13"/>
      <c r="B274" s="69" t="s">
        <v>306</v>
      </c>
      <c r="C274" s="64"/>
      <c r="D274" s="64"/>
      <c r="E274" s="39"/>
      <c r="F274" s="39"/>
      <c r="G274" s="27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</row>
    <row r="275" spans="1:18" s="26" customFormat="1" ht="126">
      <c r="A275" s="13">
        <v>85</v>
      </c>
      <c r="B275" s="64" t="s">
        <v>307</v>
      </c>
      <c r="C275" s="64" t="s">
        <v>308</v>
      </c>
      <c r="D275" s="64" t="s">
        <v>136</v>
      </c>
      <c r="E275" s="39">
        <v>50</v>
      </c>
      <c r="F275" s="39">
        <v>29750</v>
      </c>
      <c r="G275" s="27">
        <f t="shared" si="5"/>
        <v>1487500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</row>
    <row r="276" spans="1:18" s="26" customFormat="1" ht="47.25">
      <c r="A276" s="13">
        <v>86</v>
      </c>
      <c r="B276" s="64" t="s">
        <v>410</v>
      </c>
      <c r="C276" s="64" t="s">
        <v>406</v>
      </c>
      <c r="D276" s="64" t="s">
        <v>136</v>
      </c>
      <c r="E276" s="39">
        <v>150</v>
      </c>
      <c r="F276" s="39">
        <v>16700</v>
      </c>
      <c r="G276" s="27">
        <f t="shared" si="5"/>
        <v>2505000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</row>
    <row r="277" spans="1:18" ht="15.75">
      <c r="A277" s="13"/>
      <c r="B277" s="69" t="s">
        <v>139</v>
      </c>
      <c r="C277" s="64"/>
      <c r="D277" s="64"/>
      <c r="E277" s="39"/>
      <c r="F277" s="39"/>
      <c r="G277" s="23">
        <f>SUM(G187:G276)</f>
        <v>11700386.699999999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</row>
    <row r="278" spans="1:18" ht="15.75">
      <c r="A278" s="13"/>
      <c r="B278" s="81" t="s">
        <v>138</v>
      </c>
      <c r="C278" s="81"/>
      <c r="D278" s="81"/>
      <c r="E278" s="81"/>
      <c r="F278" s="81"/>
      <c r="G278" s="14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</row>
    <row r="279" spans="1:18" ht="173.25">
      <c r="A279" s="13">
        <v>1</v>
      </c>
      <c r="B279" s="39" t="s">
        <v>250</v>
      </c>
      <c r="C279" s="64" t="s">
        <v>251</v>
      </c>
      <c r="D279" s="39" t="s">
        <v>193</v>
      </c>
      <c r="E279" s="39">
        <v>150</v>
      </c>
      <c r="F279" s="39">
        <v>4356</v>
      </c>
      <c r="G279" s="27">
        <f t="shared" ref="G279:G289" si="6">E279*F279</f>
        <v>653400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</row>
    <row r="280" spans="1:18" ht="146.25" customHeight="1">
      <c r="A280" s="13">
        <v>2</v>
      </c>
      <c r="B280" s="64" t="s">
        <v>252</v>
      </c>
      <c r="C280" s="64" t="s">
        <v>253</v>
      </c>
      <c r="D280" s="39" t="s">
        <v>254</v>
      </c>
      <c r="E280" s="39">
        <v>300</v>
      </c>
      <c r="F280" s="39">
        <v>915</v>
      </c>
      <c r="G280" s="27">
        <f t="shared" si="6"/>
        <v>274500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</row>
    <row r="281" spans="1:18" ht="159.75" customHeight="1">
      <c r="A281" s="13">
        <v>3</v>
      </c>
      <c r="B281" s="64" t="s">
        <v>252</v>
      </c>
      <c r="C281" s="64" t="s">
        <v>255</v>
      </c>
      <c r="D281" s="39" t="s">
        <v>254</v>
      </c>
      <c r="E281" s="39">
        <v>200</v>
      </c>
      <c r="F281" s="39">
        <v>5309</v>
      </c>
      <c r="G281" s="27">
        <f t="shared" si="6"/>
        <v>1061800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</row>
    <row r="282" spans="1:18" ht="220.5">
      <c r="A282" s="13">
        <v>4</v>
      </c>
      <c r="B282" s="64" t="s">
        <v>256</v>
      </c>
      <c r="C282" s="64" t="s">
        <v>257</v>
      </c>
      <c r="D282" s="39" t="s">
        <v>0</v>
      </c>
      <c r="E282" s="39">
        <v>150</v>
      </c>
      <c r="F282" s="39">
        <v>1059</v>
      </c>
      <c r="G282" s="27">
        <f t="shared" si="6"/>
        <v>158850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</row>
    <row r="283" spans="1:18" ht="207" customHeight="1">
      <c r="A283" s="13">
        <v>5</v>
      </c>
      <c r="B283" s="64" t="s">
        <v>256</v>
      </c>
      <c r="C283" s="64" t="s">
        <v>258</v>
      </c>
      <c r="D283" s="39" t="s">
        <v>0</v>
      </c>
      <c r="E283" s="39">
        <v>150</v>
      </c>
      <c r="F283" s="39">
        <v>6371</v>
      </c>
      <c r="G283" s="27">
        <f t="shared" si="6"/>
        <v>955650</v>
      </c>
      <c r="H283" s="12"/>
      <c r="I283" s="12"/>
      <c r="J283" s="29"/>
      <c r="K283" s="12"/>
      <c r="L283" s="12"/>
      <c r="M283" s="12"/>
      <c r="N283" s="12"/>
      <c r="O283" s="12"/>
      <c r="P283" s="12"/>
      <c r="Q283" s="12"/>
      <c r="R283" s="12"/>
    </row>
    <row r="284" spans="1:18" ht="201.75" customHeight="1">
      <c r="A284" s="13">
        <v>6</v>
      </c>
      <c r="B284" s="55" t="s">
        <v>259</v>
      </c>
      <c r="C284" s="64" t="s">
        <v>260</v>
      </c>
      <c r="D284" s="39" t="s">
        <v>0</v>
      </c>
      <c r="E284" s="39">
        <v>15</v>
      </c>
      <c r="F284" s="39">
        <v>10291</v>
      </c>
      <c r="G284" s="27">
        <f t="shared" si="6"/>
        <v>154365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</row>
    <row r="285" spans="1:18" ht="193.5" customHeight="1">
      <c r="A285" s="13">
        <v>7</v>
      </c>
      <c r="B285" s="55" t="s">
        <v>259</v>
      </c>
      <c r="C285" s="64" t="s">
        <v>261</v>
      </c>
      <c r="D285" s="39" t="s">
        <v>201</v>
      </c>
      <c r="E285" s="39">
        <v>7</v>
      </c>
      <c r="F285" s="39">
        <v>46310</v>
      </c>
      <c r="G285" s="27">
        <f t="shared" si="6"/>
        <v>324170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</row>
    <row r="286" spans="1:18" ht="409.5" customHeight="1">
      <c r="A286" s="13">
        <v>8</v>
      </c>
      <c r="B286" s="55" t="s">
        <v>262</v>
      </c>
      <c r="C286" s="64" t="s">
        <v>263</v>
      </c>
      <c r="D286" s="39" t="s">
        <v>137</v>
      </c>
      <c r="E286" s="39">
        <v>200</v>
      </c>
      <c r="F286" s="39">
        <v>5881</v>
      </c>
      <c r="G286" s="27">
        <f t="shared" si="6"/>
        <v>1176200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</row>
    <row r="287" spans="1:18" ht="405" customHeight="1">
      <c r="A287" s="13">
        <v>9</v>
      </c>
      <c r="B287" s="55" t="s">
        <v>262</v>
      </c>
      <c r="C287" s="64" t="s">
        <v>264</v>
      </c>
      <c r="D287" s="39" t="s">
        <v>137</v>
      </c>
      <c r="E287" s="39">
        <v>200</v>
      </c>
      <c r="F287" s="39">
        <v>3764</v>
      </c>
      <c r="G287" s="27">
        <f t="shared" si="6"/>
        <v>752800</v>
      </c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</row>
    <row r="288" spans="1:18" ht="309.75" customHeight="1">
      <c r="A288" s="13">
        <v>10</v>
      </c>
      <c r="B288" s="55" t="s">
        <v>262</v>
      </c>
      <c r="C288" s="64" t="s">
        <v>265</v>
      </c>
      <c r="D288" s="39" t="s">
        <v>137</v>
      </c>
      <c r="E288" s="39">
        <v>200</v>
      </c>
      <c r="F288" s="39">
        <v>5881</v>
      </c>
      <c r="G288" s="27">
        <f t="shared" si="6"/>
        <v>1176200</v>
      </c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</row>
    <row r="289" spans="1:18" ht="270.75" customHeight="1">
      <c r="A289" s="13">
        <v>11</v>
      </c>
      <c r="B289" s="55" t="s">
        <v>266</v>
      </c>
      <c r="C289" s="64" t="s">
        <v>267</v>
      </c>
      <c r="D289" s="39" t="s">
        <v>137</v>
      </c>
      <c r="E289" s="39">
        <v>200</v>
      </c>
      <c r="F289" s="39">
        <v>6452</v>
      </c>
      <c r="G289" s="27">
        <f t="shared" si="6"/>
        <v>1290400</v>
      </c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</row>
    <row r="290" spans="1:18" ht="14.25" customHeight="1">
      <c r="A290" s="18"/>
      <c r="B290" s="21" t="s">
        <v>16</v>
      </c>
      <c r="C290" s="22"/>
      <c r="D290" s="22"/>
      <c r="E290" s="22"/>
      <c r="F290" s="22"/>
      <c r="G290" s="28">
        <f>SUM(G279:G289)</f>
        <v>7978335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</row>
    <row r="291" spans="1:18" ht="15.75">
      <c r="A291" s="18"/>
      <c r="B291" s="21" t="s">
        <v>162</v>
      </c>
      <c r="C291" s="22"/>
      <c r="D291" s="22"/>
      <c r="E291" s="22"/>
      <c r="F291" s="22"/>
      <c r="G291" s="28">
        <f>G290+G277+G185+G95</f>
        <v>42919272.799999997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</row>
    <row r="292" spans="1:18" ht="15.75">
      <c r="A292" s="11"/>
      <c r="B292" s="11"/>
      <c r="C292" s="11"/>
      <c r="D292" s="11"/>
      <c r="E292" s="11"/>
      <c r="F292" s="11"/>
      <c r="G292" s="15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</row>
    <row r="293" spans="1:18" ht="15.75">
      <c r="A293" s="11"/>
      <c r="B293" s="19" t="s">
        <v>470</v>
      </c>
      <c r="C293" s="19"/>
      <c r="D293" s="19"/>
      <c r="E293" s="19"/>
      <c r="F293" s="19"/>
      <c r="G293" s="19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</row>
    <row r="294" spans="1:18" ht="15.75">
      <c r="A294" s="11"/>
      <c r="B294" s="11"/>
      <c r="C294" s="11"/>
      <c r="D294" s="11"/>
      <c r="E294" s="11"/>
      <c r="F294" s="11"/>
      <c r="G294" s="11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</row>
    <row r="295" spans="1:18" ht="15.75">
      <c r="A295" s="11"/>
      <c r="B295" s="20" t="s">
        <v>215</v>
      </c>
      <c r="C295" s="11"/>
      <c r="D295" s="11"/>
      <c r="E295" s="11"/>
      <c r="F295" s="11"/>
      <c r="G295" s="11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</row>
    <row r="296" spans="1:18" ht="15.75">
      <c r="A296" s="11"/>
      <c r="B296" s="11"/>
      <c r="C296" s="11"/>
      <c r="D296" s="11"/>
      <c r="E296" s="11"/>
      <c r="F296" s="11"/>
      <c r="G296" s="11"/>
      <c r="H296" s="72"/>
    </row>
    <row r="298" spans="1:18">
      <c r="G298" s="79"/>
    </row>
  </sheetData>
  <protectedRanges>
    <protectedRange sqref="F107" name="Диапазон1_61_1"/>
    <protectedRange sqref="F124:F127" name="Диапазон1_8"/>
    <protectedRange sqref="F128:F135" name="Диапазон1_9"/>
    <protectedRange sqref="F136" name="Диапазон1_13"/>
    <protectedRange sqref="F141:F142 F138:F139" name="Диапазон1_17"/>
    <protectedRange sqref="F140" name="Диапазон1_57"/>
    <protectedRange sqref="F150" name="Диапазон1_19"/>
    <protectedRange sqref="F151" name="Диапазон1_20"/>
    <protectedRange sqref="F156:F157" name="Диапазон1_25"/>
    <protectedRange sqref="F160:F161" name="Диапазон1_50"/>
    <protectedRange sqref="F165" name="Диапазон1_55"/>
    <protectedRange sqref="F166" name="Диапазон1_57_2"/>
    <protectedRange sqref="F171:F173" name="Диапазон1_67"/>
    <protectedRange sqref="F175:F176" name="Диапазон1_32"/>
    <protectedRange sqref="F181" name="Диапазон1_32_2"/>
    <protectedRange sqref="F187 F232" name="Диапазон1_26_2"/>
    <protectedRange sqref="F188" name="Диапазон1_27_2"/>
    <protectedRange sqref="F189:F194" name="Диапазон1_29_2"/>
    <protectedRange sqref="F195:F196" name="Диапазон1_30_2"/>
    <protectedRange sqref="F197:F201" name="Диапазон1_31_2"/>
    <protectedRange sqref="F226:F227" name="Диапазон1_37_2"/>
    <protectedRange sqref="F221:F222" name="Диапазон1_40_2"/>
    <protectedRange sqref="F223" name="Диапазон1_41_2"/>
    <protectedRange sqref="F241" name="Диапазон1_47_2"/>
    <protectedRange sqref="F279" name="Диапазон1_69_1_2"/>
    <protectedRange sqref="F280" name="Диапазон1_71_1_2"/>
    <protectedRange sqref="F281" name="Диапазон1_72_1_2"/>
    <protectedRange sqref="F282 F284:F289" name="Диапазон1_74_1_2"/>
  </protectedRanges>
  <mergeCells count="3">
    <mergeCell ref="D5:G5"/>
    <mergeCell ref="A8:G8"/>
    <mergeCell ref="B278:F278"/>
  </mergeCells>
  <pageMargins left="0.15748031496062992" right="0.19685039370078741" top="0.15748031496062992" bottom="0.31496062992125984" header="0.31496062992125984" footer="0.15748031496062992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Заявка -2019г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2019-02-26T07:26:23Z</dcterms:modified>
</cp:coreProperties>
</file>